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defaultThemeVersion="166925"/>
  <mc:AlternateContent xmlns:mc="http://schemas.openxmlformats.org/markup-compatibility/2006">
    <mc:Choice Requires="x15">
      <x15ac:absPath xmlns:x15ac="http://schemas.microsoft.com/office/spreadsheetml/2010/11/ac" url="Y:\VDH\Divisional Shares\ADAP\Website\Alcohol_and_Drug_Abuse\Grantees &amp; Contractors\assets_reportingforms\"/>
    </mc:Choice>
  </mc:AlternateContent>
  <xr:revisionPtr revIDLastSave="0" documentId="8_{ACF5BB8E-D14B-4FCC-8EB0-A0B3558BCB1C}" xr6:coauthVersionLast="47" xr6:coauthVersionMax="47" xr10:uidLastSave="{00000000-0000-0000-0000-000000000000}"/>
  <bookViews>
    <workbookView xWindow="28680" yWindow="750" windowWidth="29040" windowHeight="15720" firstSheet="2" activeTab="2" xr2:uid="{00000000-000D-0000-FFFF-FFFF00000000}"/>
  </bookViews>
  <sheets>
    <sheet name="Instructions" sheetId="1" r:id="rId1"/>
    <sheet name="Cover Sheet" sheetId="2" r:id="rId2"/>
    <sheet name="Expenditur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4" i="3" l="1"/>
  <c r="E114" i="3"/>
  <c r="H111" i="3"/>
  <c r="I111" i="3"/>
  <c r="G36" i="3"/>
  <c r="F33" i="3"/>
  <c r="H14" i="3"/>
  <c r="I14" i="3" s="1"/>
  <c r="H15" i="3"/>
  <c r="I15" i="3" s="1"/>
  <c r="H16" i="3"/>
  <c r="I16" i="3" s="1"/>
  <c r="H17" i="3"/>
  <c r="I17" i="3" s="1"/>
  <c r="H18" i="3"/>
  <c r="I18" i="3" s="1"/>
  <c r="F109" i="3"/>
  <c r="F26" i="3"/>
  <c r="F35" i="3" s="1"/>
  <c r="F27" i="3"/>
  <c r="F28" i="3"/>
  <c r="F29" i="3"/>
  <c r="F30" i="3"/>
  <c r="F31" i="3"/>
  <c r="F25" i="3"/>
  <c r="G95" i="3"/>
  <c r="F95" i="3"/>
  <c r="H95" i="3" s="1"/>
  <c r="E95" i="3"/>
  <c r="I95" i="3" s="1"/>
  <c r="H93" i="3"/>
  <c r="I93" i="3" s="1"/>
  <c r="H92" i="3"/>
  <c r="I92" i="3" s="1"/>
  <c r="H91" i="3"/>
  <c r="I91" i="3" s="1"/>
  <c r="H90" i="3"/>
  <c r="I90" i="3" s="1"/>
  <c r="H89" i="3"/>
  <c r="I89" i="3" s="1"/>
  <c r="H88" i="3"/>
  <c r="I88" i="3" s="1"/>
  <c r="H87" i="3"/>
  <c r="I87" i="3" s="1"/>
  <c r="H86" i="3"/>
  <c r="I86" i="3" s="1"/>
  <c r="H85" i="3"/>
  <c r="I85" i="3" s="1"/>
  <c r="H84" i="3"/>
  <c r="I84" i="3" s="1"/>
  <c r="H83" i="3"/>
  <c r="I83" i="3" s="1"/>
  <c r="F34" i="3" l="1"/>
  <c r="H34" i="3" s="1"/>
  <c r="I34" i="3" s="1"/>
  <c r="G49" i="3"/>
  <c r="H98" i="3"/>
  <c r="I98" i="3" s="1"/>
  <c r="H99" i="3"/>
  <c r="I99" i="3" s="1"/>
  <c r="H100" i="3"/>
  <c r="I100" i="3" s="1"/>
  <c r="H67" i="3"/>
  <c r="I67" i="3" s="1"/>
  <c r="H68" i="3"/>
  <c r="I68" i="3" s="1"/>
  <c r="H69" i="3"/>
  <c r="I69" i="3" s="1"/>
  <c r="H70" i="3"/>
  <c r="I70" i="3" s="1"/>
  <c r="H71" i="3"/>
  <c r="I71" i="3" s="1"/>
  <c r="H72" i="3"/>
  <c r="I72" i="3" s="1"/>
  <c r="H73" i="3"/>
  <c r="I73" i="3" s="1"/>
  <c r="H74" i="3"/>
  <c r="I74" i="3" s="1"/>
  <c r="H75" i="3"/>
  <c r="I75" i="3" s="1"/>
  <c r="H76" i="3"/>
  <c r="I76" i="3" s="1"/>
  <c r="H77" i="3"/>
  <c r="I77" i="3" s="1"/>
  <c r="H78" i="3"/>
  <c r="I78" i="3" s="1"/>
  <c r="H39" i="3"/>
  <c r="I39" i="3" s="1"/>
  <c r="H40" i="3"/>
  <c r="I40" i="3" s="1"/>
  <c r="H41" i="3"/>
  <c r="I41" i="3" s="1"/>
  <c r="H42" i="3"/>
  <c r="I42" i="3" s="1"/>
  <c r="H43" i="3"/>
  <c r="I43" i="3" s="1"/>
  <c r="H44" i="3"/>
  <c r="I44" i="3" s="1"/>
  <c r="H45" i="3"/>
  <c r="I45" i="3" s="1"/>
  <c r="H26" i="3"/>
  <c r="I26" i="3" s="1"/>
  <c r="H27" i="3"/>
  <c r="I27" i="3" s="1"/>
  <c r="H28" i="3"/>
  <c r="I28" i="3" s="1"/>
  <c r="H29" i="3"/>
  <c r="I29" i="3" s="1"/>
  <c r="H12" i="3"/>
  <c r="I12" i="3" s="1"/>
  <c r="H13" i="3"/>
  <c r="I13" i="3" s="1"/>
  <c r="H30" i="3"/>
  <c r="I30" i="3" s="1"/>
  <c r="H31" i="3"/>
  <c r="I31" i="3" s="1"/>
  <c r="H33" i="3"/>
  <c r="I33" i="3" s="1"/>
  <c r="H110" i="3" l="1"/>
  <c r="G109" i="3"/>
  <c r="E109" i="3"/>
  <c r="H107" i="3"/>
  <c r="I107" i="3" s="1"/>
  <c r="H106" i="3"/>
  <c r="I106" i="3" s="1"/>
  <c r="H105" i="3"/>
  <c r="I105" i="3" s="1"/>
  <c r="H104" i="3"/>
  <c r="I104" i="3" s="1"/>
  <c r="H103" i="3"/>
  <c r="I103" i="3" s="1"/>
  <c r="H102" i="3"/>
  <c r="I102" i="3" s="1"/>
  <c r="H101" i="3"/>
  <c r="I101" i="3" s="1"/>
  <c r="H97" i="3"/>
  <c r="I97" i="3" s="1"/>
  <c r="G81" i="3"/>
  <c r="F81" i="3"/>
  <c r="E81" i="3"/>
  <c r="H79" i="3"/>
  <c r="I79" i="3" s="1"/>
  <c r="H66" i="3"/>
  <c r="I66" i="3" s="1"/>
  <c r="G64" i="3"/>
  <c r="F64" i="3"/>
  <c r="E64" i="3"/>
  <c r="H62" i="3"/>
  <c r="I62" i="3" s="1"/>
  <c r="H61" i="3"/>
  <c r="I61" i="3" s="1"/>
  <c r="H60" i="3"/>
  <c r="I60" i="3" s="1"/>
  <c r="H59" i="3"/>
  <c r="I59" i="3" s="1"/>
  <c r="H58" i="3"/>
  <c r="I58" i="3" s="1"/>
  <c r="H57" i="3"/>
  <c r="I57" i="3" s="1"/>
  <c r="H56" i="3"/>
  <c r="I56" i="3" s="1"/>
  <c r="H55" i="3"/>
  <c r="I55" i="3" s="1"/>
  <c r="H54" i="3"/>
  <c r="I54" i="3" s="1"/>
  <c r="H53" i="3"/>
  <c r="I53" i="3" s="1"/>
  <c r="H52" i="3"/>
  <c r="I52" i="3" s="1"/>
  <c r="H51" i="3"/>
  <c r="I51" i="3" s="1"/>
  <c r="F49" i="3"/>
  <c r="E49" i="3"/>
  <c r="H47" i="3"/>
  <c r="I47" i="3" s="1"/>
  <c r="H46" i="3"/>
  <c r="I46" i="3" s="1"/>
  <c r="H38" i="3"/>
  <c r="I38" i="3" s="1"/>
  <c r="E36" i="3"/>
  <c r="H25" i="3"/>
  <c r="I25" i="3" s="1"/>
  <c r="G23" i="3"/>
  <c r="F23" i="3"/>
  <c r="F32" i="3" s="1"/>
  <c r="F36" i="3" s="1"/>
  <c r="E23" i="3"/>
  <c r="H22" i="3"/>
  <c r="I22" i="3" s="1"/>
  <c r="H21" i="3"/>
  <c r="I21" i="3" s="1"/>
  <c r="H20" i="3"/>
  <c r="I20" i="3" s="1"/>
  <c r="H19" i="3"/>
  <c r="I19" i="3" s="1"/>
  <c r="H11" i="3"/>
  <c r="I11" i="3" s="1"/>
  <c r="H36" i="3" l="1"/>
  <c r="F114" i="3"/>
  <c r="H32" i="3"/>
  <c r="I32" i="3" s="1"/>
  <c r="E15" i="2"/>
  <c r="D15" i="2"/>
  <c r="F15" i="2"/>
  <c r="H23" i="3"/>
  <c r="H49" i="3"/>
  <c r="I49" i="3" s="1"/>
  <c r="H64" i="3"/>
  <c r="I64" i="3" s="1"/>
  <c r="H81" i="3"/>
  <c r="I81" i="3" s="1"/>
  <c r="H109" i="3"/>
  <c r="I109" i="3" s="1"/>
  <c r="I110" i="3"/>
  <c r="H114" i="3" l="1"/>
  <c r="I36" i="3"/>
  <c r="I23" i="3"/>
  <c r="H6" i="3"/>
  <c r="G15" i="2"/>
  <c r="H15" i="2" s="1"/>
  <c r="I15" i="2" s="1"/>
  <c r="I114" i="3" l="1"/>
  <c r="H7" i="3"/>
</calcChain>
</file>

<file path=xl/sharedStrings.xml><?xml version="1.0" encoding="utf-8"?>
<sst xmlns="http://schemas.openxmlformats.org/spreadsheetml/2006/main" count="103" uniqueCount="75">
  <si>
    <t>INSTRUCTIONS</t>
  </si>
  <si>
    <t>GENERAL INFORMATION</t>
  </si>
  <si>
    <t>-</t>
  </si>
  <si>
    <t>ONLY FILL IN THE WHITE SPACES</t>
  </si>
  <si>
    <t>If additional rows are needed on Expenditures Tab; right click on far left number column row, select insert new cell, format as the white cells, copy yellow cell, right click on new line cell, paste formula, repeat for each additional cell.</t>
  </si>
  <si>
    <t>Export to PDF prior to submitting to capture signatures.</t>
  </si>
  <si>
    <t xml:space="preserve">When submitting, a general ledger from a system generated report must be submitted via a separate email attachment. Attach other supporting documents, receipts, invoices, etc. as well. </t>
  </si>
  <si>
    <t>TWO (2) people must sign the document; the preparer and an executive or leadership certifier</t>
  </si>
  <si>
    <t>EXPENDITURES</t>
  </si>
  <si>
    <t>Complete the white cells from the totals of your system generated general ledger by budget category aligned with your approved budget found in your agreement.</t>
  </si>
  <si>
    <t>If you do not have expenditures under a budget category- do NOT delete the rows, simply leave blank.</t>
  </si>
  <si>
    <t>Orange cells will autocalculate and transpose on the Cover Sheet Tab</t>
  </si>
  <si>
    <t xml:space="preserve">Leave all grey cells empty as a line break. </t>
  </si>
  <si>
    <t>Insert the FTE% in Column D under PERSONNEL ONLY.</t>
  </si>
  <si>
    <r>
      <t xml:space="preserve">Insert staff members full time effort percentage in the green outline FTE% cells.                                      </t>
    </r>
    <r>
      <rPr>
        <b/>
        <i/>
        <sz val="11"/>
        <color theme="1"/>
        <rFont val="Calibri"/>
        <family val="2"/>
        <scheme val="minor"/>
      </rPr>
      <t>For example:</t>
    </r>
    <r>
      <rPr>
        <i/>
        <sz val="11"/>
        <color theme="1"/>
        <rFont val="Calibri"/>
        <family val="2"/>
        <scheme val="minor"/>
      </rPr>
      <t xml:space="preserve"> Shirley Temple, Director, works 75% of their time on this project and it was indicated that this would be her full time effort on the approved budget submitted pre-award. You will enter 75 in the green outlined cells in the FTE% column.</t>
    </r>
  </si>
  <si>
    <t>Insert the Current Expenses for this RECONCILIATION period in Column F.</t>
  </si>
  <si>
    <t xml:space="preserve">On Reconciliation Periods 2,3,&amp;4 you will enter the Previous YTD Expenses in Column G </t>
  </si>
  <si>
    <t>Columns H and I will autocalculate.</t>
  </si>
  <si>
    <t>Input the fringe rate, as approved in your budget, in column D</t>
  </si>
  <si>
    <t>Input the approved Indirect Cost Amount from your budget found in your agreement</t>
  </si>
  <si>
    <t xml:space="preserve">Input total expenditure of Indirect Cost Rate in cell </t>
  </si>
  <si>
    <t>COVER SHEET</t>
  </si>
  <si>
    <t>Enter Date of Submission.</t>
  </si>
  <si>
    <t>Ensure Information has been calculated correctly.</t>
  </si>
  <si>
    <t>Prepare will sign on the designated line.</t>
  </si>
  <si>
    <t xml:space="preserve">Executive or Leadership staff will sign on the designated line. </t>
  </si>
  <si>
    <t>Balance Sheet Account Reconciliation</t>
  </si>
  <si>
    <t>Organization Name:</t>
  </si>
  <si>
    <t>Reconciliation Period:</t>
  </si>
  <si>
    <t>Agreement Number:</t>
  </si>
  <si>
    <t>Submission Date:</t>
  </si>
  <si>
    <t>Reconciliation Coversheet</t>
  </si>
  <si>
    <t>APPROVED BUDGET</t>
  </si>
  <si>
    <t>CURRENT EXPENSES</t>
  </si>
  <si>
    <t>PREVIOUS YTD</t>
  </si>
  <si>
    <t>TOTAL YTD EXPENSES</t>
  </si>
  <si>
    <t>REMAINING BALANCE</t>
  </si>
  <si>
    <t>% REMAINING</t>
  </si>
  <si>
    <t xml:space="preserve">Reconciliation Number: </t>
  </si>
  <si>
    <t>THIS IS NOT AN INVOICE</t>
  </si>
  <si>
    <t>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</si>
  <si>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Prepared By</t>
  </si>
  <si>
    <t>Certified By</t>
  </si>
  <si>
    <t>Overdose Prevention Centers Reconciliation Template</t>
  </si>
  <si>
    <t>RECONCILIATION REPORT DATE:</t>
  </si>
  <si>
    <t>SUBRECIPIENT NAME &amp; ADDRESS:</t>
  </si>
  <si>
    <t>RECONCILIATION PERIOD:</t>
  </si>
  <si>
    <t>AWARD AMOUNT:</t>
  </si>
  <si>
    <t>AGREEMENT NUMBER:</t>
  </si>
  <si>
    <t>YTD INVOICED:</t>
  </si>
  <si>
    <t>$</t>
  </si>
  <si>
    <t>YTD EXPENSES:</t>
  </si>
  <si>
    <t>PROGRAM NAME/TITLE:</t>
  </si>
  <si>
    <t>REMAINING BALANCE:</t>
  </si>
  <si>
    <t>FTE %</t>
  </si>
  <si>
    <t>A. Personnel/Salaries</t>
  </si>
  <si>
    <t xml:space="preserve">Example ED </t>
  </si>
  <si>
    <t>Example Frontline Staff</t>
  </si>
  <si>
    <t>Total Personnel</t>
  </si>
  <si>
    <t>B. Fringe</t>
  </si>
  <si>
    <t>Total Fringe</t>
  </si>
  <si>
    <t>C. Equipment (Individual items &lt; $5000 or at least 2 years of useful life)</t>
  </si>
  <si>
    <t>Total Equipment</t>
  </si>
  <si>
    <t>D. Supplies/Materials (individual items &gt;$4999 itemize by type/vendor)</t>
  </si>
  <si>
    <t>Total Supplies</t>
  </si>
  <si>
    <t>E. Services (Contracted)</t>
  </si>
  <si>
    <t>Total Contracted Services</t>
  </si>
  <si>
    <t>F. Travel</t>
  </si>
  <si>
    <t>Total Travel</t>
  </si>
  <si>
    <t>G. Other Direct (please describe)</t>
  </si>
  <si>
    <t>Total Other</t>
  </si>
  <si>
    <t>H. Indirect Costs</t>
  </si>
  <si>
    <t>Approved Budget Rate:</t>
  </si>
  <si>
    <t xml:space="preserve">I. Indirect Costs </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</si>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</sst>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11"/>
      <color theme="1"/>
      <name val="Calibri"/>
      <family val="2"/>
      <scheme val="minor"/>
    </font>
    <font>
      <sz val="36"/>
      <color theme="0"/>
      <name val="Calibri"/>
      <family val="2"/>
      <scheme val="minor"/>
    </font>
    <font>
      <b/>
      <sz val="14"/>
      <color theme="1"/>
      <name val="Calibri"/>
      <family val="2"/>
      <scheme val="minor"/>
    </font>
    <font>
      <b/>
      <sz val="11"/>
      <color theme="1"/>
      <name val="Calibri"/>
      <family val="2"/>
      <scheme val="minor"/>
    </font>
    <font>
      <b/>
      <sz val="14"/>
      <color theme="0"/>
      <name val="Calibri"/>
      <family val="2"/>
      <scheme val="minor"/>
    </font>
    <font>
      <b/>
      <i/>
      <sz val="11"/>
      <color theme="1"/>
      <name val="Calibri"/>
      <family val="2"/>
      <scheme val="minor"/>
    </font>
    <font>
      <i/>
      <sz val="11"/>
      <color theme="1"/>
      <name val="Calibri"/>
      <family val="2"/>
      <scheme val="minor"/>
    </font>
    <font>
      <b/>
      <sz val="16"/>
      <name val="Arial"/>
      <family val="2"/>
    </font>
    <font>
      <b/>
      <i/>
      <sz val="12"/>
      <name val="Arial"/>
      <family val="2"/>
    </font>
    <font>
      <i/>
      <sz val="11"/>
      <color theme="4" tint="-0.249977111117893"/>
      <name val="Arial"/>
      <family val="2"/>
    </font>
    <font>
      <sz val="12"/>
      <name val="Arial"/>
      <family val="2"/>
    </font>
    <font>
      <sz val="14"/>
      <color theme="4" tint="-0.249977111117893"/>
      <name val="Arial"/>
      <family val="2"/>
    </font>
    <font>
      <b/>
      <sz val="12"/>
      <color theme="1"/>
      <name val="Calibri"/>
      <family val="2"/>
      <scheme val="minor"/>
    </font>
    <font>
      <sz val="12"/>
      <color theme="1"/>
      <name val="Calibri"/>
      <family val="2"/>
      <scheme val="minor"/>
    </font>
    <font>
      <b/>
      <sz val="12"/>
      <color theme="0"/>
      <name val="Calibri"/>
      <family val="2"/>
      <scheme val="minor"/>
    </font>
    <font>
      <b/>
      <sz val="11"/>
      <color theme="0"/>
      <name val="Calibri"/>
      <family val="2"/>
      <scheme val="minor"/>
    </font>
    <font>
      <b/>
      <sz val="20"/>
      <color rgb="FFC00000"/>
      <name val="Calibri"/>
      <family val="2"/>
      <scheme val="minor"/>
    </font>
    <font>
      <b/>
      <sz val="10"/>
      <color theme="1"/>
      <name val="Calibri"/>
      <family val="2"/>
      <scheme val="minor"/>
    </font>
    <font>
      <b/>
      <sz val="9"/>
      <color theme="1"/>
      <name val="Calibri"/>
      <family val="2"/>
      <scheme val="minor"/>
    </font>
    <font>
      <sz val="11"/>
      <color theme="0"/>
      <name val="Calibri"/>
      <family val="2"/>
      <scheme val="minor"/>
    </font>
    <font>
      <sz val="14"/>
      <color theme="1"/>
      <name val="Calibri"/>
      <family val="2"/>
      <scheme val="minor"/>
    </font>
    <font>
      <b/>
      <sz val="11"/>
      <name val="Calibri"/>
      <family val="2"/>
      <scheme val="minor"/>
    </font>
    <font>
      <b/>
      <sz val="11"/>
      <color rgb="FF000000"/>
      <name val="Calibri"/>
      <family val="2"/>
      <scheme val="minor"/>
    </font>
    <font>
      <b/>
      <sz val="20"/>
      <color theme="1"/>
      <name val="Calibri"/>
      <family val="2"/>
      <scheme val="minor"/>
    </font>
  </fonts>
  <fills count="17">
    <fill>
      <patternFill patternType="none"/>
    </fill>
    <fill>
      <patternFill patternType="gray125"/>
    </fill>
    <fill>
      <patternFill patternType="solid">
        <fgColor theme="1"/>
        <bgColor indexed="64"/>
      </patternFill>
    </fill>
    <fill>
      <patternFill patternType="solid">
        <fgColor theme="5"/>
        <bgColor indexed="64"/>
      </patternFill>
    </fill>
    <fill>
      <patternFill patternType="solid">
        <fgColor rgb="FFFDECD7"/>
        <bgColor indexed="64"/>
      </patternFill>
    </fill>
    <fill>
      <patternFill patternType="solid">
        <fgColor rgb="FF0070C0"/>
        <bgColor indexed="64"/>
      </patternFill>
    </fill>
    <fill>
      <patternFill patternType="solid">
        <fgColor theme="4" tint="0.79998168889431442"/>
        <bgColor indexed="64"/>
      </patternFill>
    </fill>
    <fill>
      <patternFill patternType="solid">
        <fgColor rgb="FF7030A0"/>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1" tint="0.499984740745262"/>
        <bgColor indexed="64"/>
      </patternFill>
    </fill>
    <fill>
      <patternFill patternType="lightGray"/>
    </fill>
    <fill>
      <patternFill patternType="solid">
        <fgColor theme="0" tint="-0.249977111117893"/>
        <bgColor indexed="64"/>
      </patternFill>
    </fill>
    <fill>
      <patternFill patternType="lightGray">
        <bgColor theme="5"/>
      </patternFill>
    </fill>
  </fills>
  <borders count="91">
    <border>
      <left/>
      <right/>
      <top/>
      <bottom/>
      <diagonal/>
    </border>
    <border>
      <left style="thick">
        <color theme="5"/>
      </left>
      <right/>
      <top/>
      <bottom style="thick">
        <color rgb="FFFFC000"/>
      </bottom>
      <diagonal/>
    </border>
    <border>
      <left/>
      <right/>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theme="5"/>
      </left>
      <right/>
      <top/>
      <bottom/>
      <diagonal/>
    </border>
    <border>
      <left style="thick">
        <color theme="5"/>
      </left>
      <right/>
      <top style="thick">
        <color rgb="FFFFC000"/>
      </top>
      <bottom/>
      <diagonal/>
    </border>
    <border>
      <left/>
      <right style="thick">
        <color theme="5"/>
      </right>
      <top/>
      <bottom/>
      <diagonal/>
    </border>
    <border>
      <left style="thick">
        <color rgb="FF0070C0"/>
      </left>
      <right/>
      <top style="thick">
        <color rgb="FF0070C0"/>
      </top>
      <bottom/>
      <diagonal/>
    </border>
    <border>
      <left/>
      <right style="thick">
        <color indexed="64"/>
      </right>
      <top style="thick">
        <color rgb="FF0070C0"/>
      </top>
      <bottom style="thick">
        <color rgb="FF0070C0"/>
      </bottom>
      <diagonal/>
    </border>
    <border>
      <left style="thick">
        <color indexed="64"/>
      </left>
      <right style="thick">
        <color indexed="64"/>
      </right>
      <top style="thick">
        <color rgb="FF0070C0"/>
      </top>
      <bottom style="thick">
        <color rgb="FF0070C0"/>
      </bottom>
      <diagonal/>
    </border>
    <border>
      <left style="thick">
        <color indexed="64"/>
      </left>
      <right style="thick">
        <color rgb="FF0070C0"/>
      </right>
      <top style="thick">
        <color rgb="FF0070C0"/>
      </top>
      <bottom style="thick">
        <color rgb="FF0070C0"/>
      </bottom>
      <diagonal/>
    </border>
    <border>
      <left style="thick">
        <color rgb="FF0070C0"/>
      </left>
      <right/>
      <top style="thick">
        <color rgb="FF0070C0"/>
      </top>
      <bottom style="thick">
        <color rgb="FF0070C0"/>
      </bottom>
      <diagonal/>
    </border>
    <border>
      <left style="thick">
        <color rgb="FF0070C0"/>
      </left>
      <right style="thick">
        <color indexed="64"/>
      </right>
      <top style="thick">
        <color rgb="FF0070C0"/>
      </top>
      <bottom style="thick">
        <color rgb="FF0070C0"/>
      </bottom>
      <diagonal/>
    </border>
    <border>
      <left style="thick">
        <color rgb="FF0070C0"/>
      </left>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right/>
      <top style="thick">
        <color rgb="FF0070C0"/>
      </top>
      <bottom/>
      <diagonal/>
    </border>
    <border>
      <left style="thick">
        <color rgb="FF0070C0"/>
      </left>
      <right style="thick">
        <color indexed="64"/>
      </right>
      <top style="thick">
        <color rgb="FF0070C0"/>
      </top>
      <bottom/>
      <diagonal/>
    </border>
    <border>
      <left style="thick">
        <color indexed="64"/>
      </left>
      <right/>
      <top style="thick">
        <color rgb="FF0070C0"/>
      </top>
      <bottom/>
      <diagonal/>
    </border>
    <border>
      <left/>
      <right style="thick">
        <color rgb="FF0070C0"/>
      </right>
      <top style="thick">
        <color rgb="FF0070C0"/>
      </top>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thick">
        <color indexed="64"/>
      </right>
      <top/>
      <bottom/>
      <diagonal/>
    </border>
    <border>
      <left style="thick">
        <color indexed="64"/>
      </left>
      <right style="thick">
        <color indexed="64"/>
      </right>
      <top/>
      <bottom/>
      <diagonal/>
    </border>
    <border>
      <left style="thick">
        <color indexed="64"/>
      </left>
      <right style="thick">
        <color rgb="FF0070C0"/>
      </right>
      <top/>
      <bottom/>
      <diagonal/>
    </border>
    <border>
      <left/>
      <right style="thick">
        <color indexed="64"/>
      </right>
      <top style="thick">
        <color rgb="FF0070C0"/>
      </top>
      <bottom/>
      <diagonal/>
    </border>
    <border>
      <left style="thick">
        <color indexed="64"/>
      </left>
      <right style="thick">
        <color indexed="64"/>
      </right>
      <top style="thick">
        <color rgb="FF0070C0"/>
      </top>
      <bottom/>
      <diagonal/>
    </border>
    <border>
      <left style="thick">
        <color indexed="64"/>
      </left>
      <right style="thick">
        <color rgb="FF0070C0"/>
      </right>
      <top style="thick">
        <color rgb="FF0070C0"/>
      </top>
      <bottom/>
      <diagonal/>
    </border>
    <border>
      <left style="thick">
        <color rgb="FF7030A0"/>
      </left>
      <right/>
      <top/>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ck">
        <color rgb="FF7030A0"/>
      </right>
      <top/>
      <bottom/>
      <diagonal/>
    </border>
    <border>
      <left/>
      <right/>
      <top style="thick">
        <color rgb="FF7030A0"/>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ck">
        <color indexed="64"/>
      </bottom>
      <diagonal/>
    </border>
    <border>
      <left/>
      <right/>
      <top/>
      <bottom style="thick">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ck">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top style="thick">
        <color indexed="64"/>
      </top>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9"/>
      </right>
      <top/>
      <bottom/>
      <diagonal/>
    </border>
    <border>
      <left style="thin">
        <color theme="9"/>
      </left>
      <right style="thick">
        <color indexed="64"/>
      </right>
      <top style="thin">
        <color theme="9"/>
      </top>
      <bottom style="thin">
        <color theme="9"/>
      </bottom>
      <diagonal/>
    </border>
    <border>
      <left style="thick">
        <color indexed="64"/>
      </left>
      <right style="thick">
        <color indexed="64"/>
      </right>
      <top style="thin">
        <color theme="9"/>
      </top>
      <bottom style="thin">
        <color theme="9"/>
      </bottom>
      <diagonal/>
    </border>
    <border>
      <left/>
      <right/>
      <top style="thin">
        <color indexed="8"/>
      </top>
      <bottom/>
      <diagonal/>
    </border>
    <border>
      <left style="thin">
        <color indexed="8"/>
      </left>
      <right/>
      <top style="thin">
        <color indexed="8"/>
      </top>
      <bottom/>
      <diagonal/>
    </border>
    <border>
      <left style="medium">
        <color indexed="64"/>
      </left>
      <right style="medium">
        <color indexed="64"/>
      </right>
      <top style="thin">
        <color indexed="8"/>
      </top>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ck">
        <color indexed="64"/>
      </left>
      <right/>
      <top style="thick">
        <color indexed="64"/>
      </top>
      <bottom/>
      <diagonal/>
    </border>
    <border>
      <left/>
      <right/>
      <top style="thick">
        <color indexed="64"/>
      </top>
      <bottom style="thick">
        <color indexed="64"/>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9"/>
      </right>
      <top style="thin">
        <color theme="9"/>
      </top>
      <bottom style="thin">
        <color theme="9"/>
      </bottom>
      <diagonal/>
    </border>
    <border>
      <left style="thin">
        <color indexed="8"/>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2">
    <xf numFmtId="0" fontId="0" fillId="0" borderId="0" xfId="0"/>
    <xf numFmtId="0" fontId="4" fillId="4" borderId="1" xfId="0" applyFont="1" applyFill="1" applyBorder="1" applyAlignment="1">
      <alignment horizontal="right"/>
    </xf>
    <xf numFmtId="0" fontId="4" fillId="4" borderId="2" xfId="0" applyFont="1" applyFill="1" applyBorder="1"/>
    <xf numFmtId="0" fontId="4" fillId="4" borderId="3" xfId="0" applyFont="1" applyFill="1" applyBorder="1"/>
    <xf numFmtId="0" fontId="4" fillId="4" borderId="4" xfId="0" applyFont="1" applyFill="1" applyBorder="1"/>
    <xf numFmtId="0" fontId="4" fillId="4" borderId="5" xfId="0" applyFont="1" applyFill="1" applyBorder="1"/>
    <xf numFmtId="0" fontId="4" fillId="0" borderId="0" xfId="0" applyFont="1"/>
    <xf numFmtId="0" fontId="0" fillId="4" borderId="6" xfId="0" applyFill="1" applyBorder="1" applyAlignment="1">
      <alignment horizontal="right" vertical="top"/>
    </xf>
    <xf numFmtId="0" fontId="0" fillId="4" borderId="7" xfId="0" applyFill="1" applyBorder="1" applyAlignment="1">
      <alignment horizontal="right" vertical="top"/>
    </xf>
    <xf numFmtId="0" fontId="0" fillId="4" borderId="7" xfId="0" applyFill="1" applyBorder="1" applyAlignment="1">
      <alignment horizontal="right"/>
    </xf>
    <xf numFmtId="0" fontId="0" fillId="4" borderId="0" xfId="0" applyFill="1"/>
    <xf numFmtId="0" fontId="0" fillId="4" borderId="8" xfId="0" applyFill="1" applyBorder="1"/>
    <xf numFmtId="0" fontId="0" fillId="6" borderId="9" xfId="0" applyFill="1" applyBorder="1" applyAlignment="1">
      <alignment horizontal="right" vertical="top"/>
    </xf>
    <xf numFmtId="0" fontId="0" fillId="6" borderId="13" xfId="0" applyFill="1" applyBorder="1" applyAlignment="1">
      <alignment horizontal="right" vertical="top"/>
    </xf>
    <xf numFmtId="0" fontId="0" fillId="6" borderId="10" xfId="0" applyFill="1" applyBorder="1"/>
    <xf numFmtId="0" fontId="0" fillId="6" borderId="12" xfId="0" applyFill="1" applyBorder="1"/>
    <xf numFmtId="0" fontId="0" fillId="6" borderId="14" xfId="0" applyFill="1" applyBorder="1"/>
    <xf numFmtId="0" fontId="0" fillId="6" borderId="11" xfId="0" applyFill="1" applyBorder="1"/>
    <xf numFmtId="0" fontId="0" fillId="6" borderId="15" xfId="0" applyFill="1" applyBorder="1" applyAlignment="1">
      <alignment horizontal="right" vertical="top"/>
    </xf>
    <xf numFmtId="0" fontId="0" fillId="6" borderId="0" xfId="0" applyFill="1"/>
    <xf numFmtId="0" fontId="0" fillId="6" borderId="16" xfId="0" applyFill="1" applyBorder="1"/>
    <xf numFmtId="0" fontId="0" fillId="6" borderId="17" xfId="0" applyFill="1" applyBorder="1"/>
    <xf numFmtId="0" fontId="0" fillId="6" borderId="18" xfId="0" applyFill="1" applyBorder="1"/>
    <xf numFmtId="0" fontId="0" fillId="6" borderId="19" xfId="0" applyFill="1" applyBorder="1"/>
    <xf numFmtId="0" fontId="0" fillId="6" borderId="20" xfId="0" applyFill="1" applyBorder="1"/>
    <xf numFmtId="0" fontId="0" fillId="6" borderId="21" xfId="0" applyFill="1" applyBorder="1"/>
    <xf numFmtId="0" fontId="0" fillId="6" borderId="22" xfId="0" applyFill="1" applyBorder="1"/>
    <xf numFmtId="0" fontId="0" fillId="0" borderId="0" xfId="0" applyAlignment="1">
      <alignment wrapText="1"/>
    </xf>
    <xf numFmtId="0" fontId="0" fillId="0" borderId="0" xfId="0" applyAlignment="1">
      <alignment vertical="top" wrapText="1"/>
    </xf>
    <xf numFmtId="0" fontId="0" fillId="0" borderId="0" xfId="0" applyAlignment="1">
      <alignment horizontal="left" wrapText="1"/>
    </xf>
    <xf numFmtId="0" fontId="0" fillId="0" borderId="0" xfId="0" applyAlignment="1">
      <alignment horizontal="left" vertical="top" wrapText="1"/>
    </xf>
    <xf numFmtId="0" fontId="0" fillId="6" borderId="25" xfId="0" applyFill="1" applyBorder="1"/>
    <xf numFmtId="0" fontId="0" fillId="6" borderId="26" xfId="0" applyFill="1" applyBorder="1"/>
    <xf numFmtId="0" fontId="0" fillId="6" borderId="27" xfId="0" applyFill="1" applyBorder="1"/>
    <xf numFmtId="0" fontId="0" fillId="6" borderId="16" xfId="0" applyFill="1" applyBorder="1" applyAlignment="1">
      <alignment horizontal="right" vertical="top"/>
    </xf>
    <xf numFmtId="0" fontId="0" fillId="0" borderId="31" xfId="0" applyBorder="1"/>
    <xf numFmtId="0" fontId="0" fillId="8" borderId="32" xfId="0" applyFill="1" applyBorder="1" applyAlignment="1">
      <alignment horizontal="right"/>
    </xf>
    <xf numFmtId="0" fontId="0" fillId="8" borderId="0" xfId="0" applyFill="1" applyAlignment="1">
      <alignment horizontal="right"/>
    </xf>
    <xf numFmtId="0" fontId="0" fillId="0" borderId="35" xfId="0" applyBorder="1" applyAlignment="1">
      <alignment horizontal="right"/>
    </xf>
    <xf numFmtId="0" fontId="0" fillId="0" borderId="0" xfId="0" applyAlignment="1">
      <alignment horizontal="right"/>
    </xf>
    <xf numFmtId="0" fontId="0" fillId="9" borderId="0" xfId="0" applyFill="1"/>
    <xf numFmtId="4" fontId="11" fillId="9" borderId="0" xfId="0" applyNumberFormat="1" applyFont="1" applyFill="1" applyAlignment="1">
      <alignment horizontal="left"/>
    </xf>
    <xf numFmtId="0" fontId="12" fillId="9" borderId="0" xfId="0" applyFont="1" applyFill="1"/>
    <xf numFmtId="0" fontId="0" fillId="11" borderId="0" xfId="0" applyFill="1"/>
    <xf numFmtId="0" fontId="13" fillId="9" borderId="48" xfId="0" applyFont="1" applyFill="1" applyBorder="1"/>
    <xf numFmtId="14" fontId="0" fillId="9" borderId="0" xfId="0" applyNumberFormat="1" applyFill="1"/>
    <xf numFmtId="0" fontId="0" fillId="12" borderId="49" xfId="0" applyFill="1" applyBorder="1"/>
    <xf numFmtId="0" fontId="0" fillId="12" borderId="50" xfId="0" applyFill="1" applyBorder="1"/>
    <xf numFmtId="0" fontId="0" fillId="12" borderId="0" xfId="0" applyFill="1"/>
    <xf numFmtId="0" fontId="14" fillId="2" borderId="48" xfId="0" applyFont="1" applyFill="1" applyBorder="1"/>
    <xf numFmtId="0" fontId="15" fillId="2" borderId="0" xfId="0" applyFont="1" applyFill="1"/>
    <xf numFmtId="0" fontId="15" fillId="2" borderId="51" xfId="0" applyFont="1" applyFill="1" applyBorder="1" applyAlignment="1">
      <alignment horizontal="center" wrapText="1"/>
    </xf>
    <xf numFmtId="0" fontId="15" fillId="2" borderId="52" xfId="0" applyFont="1" applyFill="1" applyBorder="1" applyAlignment="1">
      <alignment horizontal="center" wrapText="1"/>
    </xf>
    <xf numFmtId="0" fontId="15" fillId="2" borderId="53" xfId="0" applyFont="1" applyFill="1" applyBorder="1" applyAlignment="1">
      <alignment horizontal="center" wrapText="1"/>
    </xf>
    <xf numFmtId="44" fontId="0" fillId="13" borderId="54" xfId="1" applyFont="1" applyFill="1" applyBorder="1"/>
    <xf numFmtId="44" fontId="0" fillId="13" borderId="55" xfId="1" applyFont="1" applyFill="1" applyBorder="1"/>
    <xf numFmtId="44" fontId="0" fillId="13" borderId="48" xfId="1" applyFont="1" applyFill="1" applyBorder="1"/>
    <xf numFmtId="0" fontId="4" fillId="9" borderId="56" xfId="0" applyFont="1" applyFill="1" applyBorder="1" applyAlignment="1">
      <alignment horizontal="center" vertical="center" wrapText="1"/>
    </xf>
    <xf numFmtId="0" fontId="0" fillId="14" borderId="48" xfId="0" applyFill="1" applyBorder="1"/>
    <xf numFmtId="0" fontId="0" fillId="14" borderId="63" xfId="0" applyFill="1" applyBorder="1"/>
    <xf numFmtId="0" fontId="18" fillId="9" borderId="0" xfId="0" applyFont="1" applyFill="1"/>
    <xf numFmtId="0" fontId="18" fillId="9" borderId="69" xfId="0" applyFont="1" applyFill="1" applyBorder="1"/>
    <xf numFmtId="0" fontId="0" fillId="12" borderId="70" xfId="0" applyFill="1" applyBorder="1"/>
    <xf numFmtId="9" fontId="7" fillId="9" borderId="74" xfId="2" applyFont="1" applyFill="1" applyBorder="1" applyAlignment="1">
      <alignment horizontal="center"/>
    </xf>
    <xf numFmtId="44" fontId="0" fillId="0" borderId="54" xfId="1" applyFont="1" applyBorder="1"/>
    <xf numFmtId="0" fontId="0" fillId="14" borderId="76" xfId="0" applyFill="1" applyBorder="1"/>
    <xf numFmtId="0" fontId="0" fillId="14" borderId="77" xfId="0" applyFill="1" applyBorder="1"/>
    <xf numFmtId="44" fontId="0" fillId="14" borderId="78" xfId="1" applyFont="1" applyFill="1" applyBorder="1"/>
    <xf numFmtId="0" fontId="0" fillId="0" borderId="55" xfId="0" applyBorder="1"/>
    <xf numFmtId="0" fontId="0" fillId="0" borderId="63" xfId="0" applyBorder="1"/>
    <xf numFmtId="0" fontId="18" fillId="9" borderId="65" xfId="0" applyFont="1" applyFill="1" applyBorder="1" applyAlignment="1">
      <alignment horizontal="center"/>
    </xf>
    <xf numFmtId="0" fontId="18" fillId="9" borderId="0" xfId="0" applyFont="1" applyFill="1" applyAlignment="1">
      <alignment horizontal="center"/>
    </xf>
    <xf numFmtId="0" fontId="0" fillId="9" borderId="65" xfId="0" applyFill="1" applyBorder="1"/>
    <xf numFmtId="0" fontId="18" fillId="9" borderId="67" xfId="0" applyFont="1" applyFill="1" applyBorder="1" applyAlignment="1">
      <alignment horizontal="center"/>
    </xf>
    <xf numFmtId="0" fontId="16" fillId="15" borderId="72" xfId="0" applyFont="1" applyFill="1" applyBorder="1" applyAlignment="1">
      <alignment horizontal="left"/>
    </xf>
    <xf numFmtId="0" fontId="16" fillId="15" borderId="0" xfId="0" applyFont="1" applyFill="1" applyAlignment="1">
      <alignment horizontal="left"/>
    </xf>
    <xf numFmtId="0" fontId="4" fillId="9" borderId="0" xfId="0" applyFont="1" applyFill="1"/>
    <xf numFmtId="0" fontId="14" fillId="3" borderId="0" xfId="0" applyFont="1" applyFill="1"/>
    <xf numFmtId="0" fontId="14" fillId="3" borderId="71" xfId="0" applyFont="1" applyFill="1" applyBorder="1" applyAlignment="1">
      <alignment horizontal="center"/>
    </xf>
    <xf numFmtId="0" fontId="13" fillId="3" borderId="51" xfId="0" applyFont="1" applyFill="1" applyBorder="1" applyAlignment="1">
      <alignment horizontal="center" wrapText="1"/>
    </xf>
    <xf numFmtId="0" fontId="13" fillId="3" borderId="52" xfId="0" applyFont="1" applyFill="1" applyBorder="1" applyAlignment="1">
      <alignment horizontal="center" wrapText="1"/>
    </xf>
    <xf numFmtId="44" fontId="0" fillId="3" borderId="55" xfId="1" applyFont="1" applyFill="1" applyBorder="1"/>
    <xf numFmtId="44" fontId="0" fillId="3" borderId="81" xfId="1" applyFont="1" applyFill="1" applyBorder="1"/>
    <xf numFmtId="0" fontId="0" fillId="3" borderId="82" xfId="0" applyFill="1" applyBorder="1"/>
    <xf numFmtId="0" fontId="0" fillId="3" borderId="63" xfId="0" applyFill="1" applyBorder="1"/>
    <xf numFmtId="44" fontId="0" fillId="3" borderId="36" xfId="0" applyNumberFormat="1" applyFill="1" applyBorder="1"/>
    <xf numFmtId="44" fontId="0" fillId="3" borderId="83" xfId="0" applyNumberFormat="1" applyFill="1" applyBorder="1"/>
    <xf numFmtId="44" fontId="0" fillId="3" borderId="83" xfId="1" applyFont="1" applyFill="1" applyBorder="1"/>
    <xf numFmtId="44" fontId="0" fillId="3" borderId="36" xfId="1" applyFont="1" applyFill="1" applyBorder="1"/>
    <xf numFmtId="44" fontId="0" fillId="3" borderId="59" xfId="1" applyFont="1" applyFill="1" applyBorder="1"/>
    <xf numFmtId="44" fontId="0" fillId="3" borderId="60" xfId="1" applyFont="1" applyFill="1" applyBorder="1" applyAlignment="1">
      <alignment horizontal="center"/>
    </xf>
    <xf numFmtId="44" fontId="0" fillId="3" borderId="61" xfId="1" applyFont="1" applyFill="1" applyBorder="1"/>
    <xf numFmtId="44" fontId="0" fillId="3" borderId="62" xfId="1" applyFont="1" applyFill="1" applyBorder="1"/>
    <xf numFmtId="9" fontId="0" fillId="3" borderId="48" xfId="2" applyFont="1" applyFill="1" applyBorder="1"/>
    <xf numFmtId="44" fontId="20" fillId="3" borderId="55" xfId="1" applyFont="1" applyFill="1" applyBorder="1"/>
    <xf numFmtId="0" fontId="0" fillId="14" borderId="0" xfId="0" applyFill="1"/>
    <xf numFmtId="44" fontId="0" fillId="14" borderId="55" xfId="1" applyFont="1" applyFill="1" applyBorder="1"/>
    <xf numFmtId="0" fontId="7" fillId="0" borderId="84" xfId="0" applyFont="1" applyBorder="1" applyAlignment="1">
      <alignment horizontal="left"/>
    </xf>
    <xf numFmtId="44" fontId="0" fillId="3" borderId="75" xfId="1" applyFont="1" applyFill="1" applyBorder="1"/>
    <xf numFmtId="44" fontId="0" fillId="3" borderId="84" xfId="1" applyFont="1" applyFill="1" applyBorder="1"/>
    <xf numFmtId="44" fontId="0" fillId="16" borderId="55" xfId="1" applyFont="1" applyFill="1" applyBorder="1"/>
    <xf numFmtId="44" fontId="0" fillId="3" borderId="54" xfId="1" applyFont="1" applyFill="1" applyBorder="1"/>
    <xf numFmtId="0" fontId="7" fillId="0" borderId="85" xfId="0" applyFont="1" applyBorder="1" applyAlignment="1">
      <alignment horizontal="left"/>
    </xf>
    <xf numFmtId="44" fontId="20" fillId="9" borderId="84" xfId="1" applyFont="1" applyFill="1" applyBorder="1"/>
    <xf numFmtId="44" fontId="20" fillId="3" borderId="84" xfId="1" applyFont="1" applyFill="1" applyBorder="1"/>
    <xf numFmtId="9" fontId="7" fillId="0" borderId="84" xfId="0" applyNumberFormat="1" applyFont="1" applyBorder="1" applyAlignment="1">
      <alignment horizontal="center"/>
    </xf>
    <xf numFmtId="0" fontId="16" fillId="12" borderId="0" xfId="0" applyFont="1" applyFill="1" applyAlignment="1">
      <alignment horizontal="left"/>
    </xf>
    <xf numFmtId="44" fontId="16" fillId="12" borderId="55" xfId="1" applyFont="1" applyFill="1" applyBorder="1"/>
    <xf numFmtId="44" fontId="0" fillId="16" borderId="78" xfId="1" applyFont="1" applyFill="1" applyBorder="1"/>
    <xf numFmtId="0" fontId="16" fillId="12" borderId="72" xfId="0" applyFont="1" applyFill="1" applyBorder="1" applyAlignment="1">
      <alignment horizontal="left"/>
    </xf>
    <xf numFmtId="44" fontId="20" fillId="12" borderId="55" xfId="1" applyFont="1" applyFill="1" applyBorder="1"/>
    <xf numFmtId="0" fontId="24" fillId="9" borderId="0" xfId="0" applyFont="1" applyFill="1"/>
    <xf numFmtId="0" fontId="24" fillId="0" borderId="0" xfId="0" applyFont="1"/>
    <xf numFmtId="0" fontId="23" fillId="13" borderId="84" xfId="0" applyFont="1" applyFill="1" applyBorder="1"/>
    <xf numFmtId="0" fontId="23" fillId="13" borderId="84" xfId="0" applyFont="1" applyFill="1" applyBorder="1" applyAlignment="1">
      <alignment horizontal="center" wrapText="1"/>
    </xf>
    <xf numFmtId="9" fontId="21" fillId="0" borderId="84" xfId="2" applyFont="1" applyBorder="1" applyAlignment="1">
      <alignment horizontal="center"/>
    </xf>
    <xf numFmtId="9" fontId="0" fillId="0" borderId="89" xfId="2" applyFont="1" applyBorder="1" applyAlignment="1">
      <alignment horizontal="right"/>
    </xf>
    <xf numFmtId="0" fontId="0" fillId="14" borderId="90" xfId="0" applyFill="1" applyBorder="1"/>
    <xf numFmtId="9" fontId="21" fillId="3" borderId="84" xfId="2" applyFont="1" applyFill="1" applyBorder="1" applyAlignment="1">
      <alignment horizontal="center"/>
    </xf>
    <xf numFmtId="9" fontId="0" fillId="3" borderId="89" xfId="2" applyFont="1" applyFill="1" applyBorder="1" applyAlignment="1">
      <alignment horizontal="right"/>
    </xf>
    <xf numFmtId="0" fontId="7" fillId="0" borderId="73" xfId="0" applyFont="1" applyBorder="1" applyAlignment="1">
      <alignment horizontal="left"/>
    </xf>
    <xf numFmtId="0" fontId="7" fillId="0" borderId="0" xfId="0" applyFont="1" applyAlignment="1">
      <alignment horizontal="left"/>
    </xf>
    <xf numFmtId="0" fontId="0" fillId="8" borderId="32" xfId="0" applyFill="1" applyBorder="1"/>
    <xf numFmtId="0" fontId="0" fillId="8" borderId="33" xfId="0" applyFill="1" applyBorder="1"/>
    <xf numFmtId="0" fontId="0" fillId="6" borderId="28" xfId="0" applyFill="1" applyBorder="1" applyAlignment="1">
      <alignment horizontal="left" vertical="top" wrapText="1"/>
    </xf>
    <xf numFmtId="0" fontId="0" fillId="6" borderId="29" xfId="0" applyFill="1" applyBorder="1" applyAlignment="1">
      <alignment horizontal="left" vertical="top" wrapText="1"/>
    </xf>
    <xf numFmtId="0" fontId="0" fillId="6" borderId="30" xfId="0" applyFill="1" applyBorder="1" applyAlignment="1">
      <alignment horizontal="left" vertical="top" wrapText="1"/>
    </xf>
    <xf numFmtId="0" fontId="0" fillId="6" borderId="23" xfId="0" applyFill="1" applyBorder="1" applyAlignment="1">
      <alignment horizontal="left"/>
    </xf>
    <xf numFmtId="0" fontId="0" fillId="6" borderId="24" xfId="0" applyFill="1" applyBorder="1" applyAlignment="1">
      <alignment horizontal="left"/>
    </xf>
    <xf numFmtId="0" fontId="5" fillId="7" borderId="19" xfId="0" applyFont="1" applyFill="1" applyBorder="1" applyAlignment="1">
      <alignment horizontal="center"/>
    </xf>
    <xf numFmtId="0" fontId="0" fillId="8" borderId="0" xfId="0" applyFill="1"/>
    <xf numFmtId="0" fontId="0" fillId="8" borderId="34" xfId="0" applyFill="1" applyBorder="1"/>
    <xf numFmtId="0" fontId="0" fillId="6" borderId="25" xfId="0" applyFill="1" applyBorder="1" applyAlignment="1">
      <alignment horizontal="left" vertical="top" wrapText="1"/>
    </xf>
    <xf numFmtId="0" fontId="0" fillId="6" borderId="26" xfId="0" applyFill="1" applyBorder="1" applyAlignment="1">
      <alignment horizontal="left" vertical="top" wrapText="1"/>
    </xf>
    <xf numFmtId="0" fontId="0" fillId="6" borderId="27" xfId="0" applyFill="1" applyBorder="1" applyAlignment="1">
      <alignment horizontal="left" vertical="top" wrapText="1"/>
    </xf>
    <xf numFmtId="0" fontId="2" fillId="2" borderId="0" xfId="0" applyFont="1" applyFill="1" applyAlignment="1">
      <alignment horizontal="center"/>
    </xf>
    <xf numFmtId="0" fontId="3" fillId="3" borderId="0" xfId="0" applyFont="1" applyFill="1" applyAlignment="1">
      <alignment horizontal="center"/>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8" xfId="0" applyFill="1" applyBorder="1" applyAlignment="1">
      <alignment horizontal="left" vertical="top" wrapText="1"/>
    </xf>
    <xf numFmtId="0" fontId="5" fillId="5" borderId="0" xfId="0" applyFont="1" applyFill="1" applyAlignment="1">
      <alignment horizontal="center"/>
    </xf>
    <xf numFmtId="0" fontId="0" fillId="6" borderId="10"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0" xfId="0" applyFill="1" applyBorder="1" applyAlignment="1">
      <alignment horizontal="center" vertical="top" wrapText="1"/>
    </xf>
    <xf numFmtId="0" fontId="0" fillId="6" borderId="11" xfId="0" applyFill="1" applyBorder="1" applyAlignment="1">
      <alignment horizontal="center" vertical="top" wrapText="1"/>
    </xf>
    <xf numFmtId="0" fontId="0" fillId="6" borderId="12" xfId="0" applyFill="1" applyBorder="1" applyAlignment="1">
      <alignment horizontal="center" vertical="top" wrapText="1"/>
    </xf>
    <xf numFmtId="0" fontId="17" fillId="11" borderId="64" xfId="0" applyFont="1" applyFill="1" applyBorder="1" applyAlignment="1">
      <alignment horizontal="center"/>
    </xf>
    <xf numFmtId="0" fontId="0" fillId="11" borderId="64" xfId="0" applyFill="1" applyBorder="1" applyAlignment="1">
      <alignment horizontal="center"/>
    </xf>
    <xf numFmtId="0" fontId="0" fillId="11" borderId="0" xfId="0" applyFill="1" applyAlignment="1">
      <alignment horizontal="center"/>
    </xf>
    <xf numFmtId="0" fontId="7" fillId="0" borderId="0" xfId="0" applyFont="1" applyAlignment="1">
      <alignment horizontal="center" vertical="top" wrapText="1"/>
    </xf>
    <xf numFmtId="0" fontId="0" fillId="9" borderId="65" xfId="0" applyFill="1" applyBorder="1" applyAlignment="1">
      <alignment horizontal="center"/>
    </xf>
    <xf numFmtId="0" fontId="0" fillId="9" borderId="50" xfId="0" applyFill="1" applyBorder="1" applyAlignment="1">
      <alignment horizont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0" fillId="9" borderId="48" xfId="0" applyFill="1" applyBorder="1" applyAlignment="1">
      <alignment horizontal="center"/>
    </xf>
    <xf numFmtId="0" fontId="0" fillId="9" borderId="0" xfId="0" applyFill="1" applyAlignment="1">
      <alignment horizontal="center"/>
    </xf>
    <xf numFmtId="0" fontId="13" fillId="9" borderId="0" xfId="0" applyFont="1" applyFill="1" applyAlignment="1">
      <alignment horizontal="center"/>
    </xf>
    <xf numFmtId="0" fontId="16" fillId="13" borderId="48" xfId="0" applyFont="1" applyFill="1" applyBorder="1" applyAlignment="1">
      <alignment horizontal="left"/>
    </xf>
    <xf numFmtId="0" fontId="16" fillId="13" borderId="0" xfId="0" applyFont="1" applyFill="1" applyAlignment="1">
      <alignment horizontal="left"/>
    </xf>
    <xf numFmtId="0" fontId="7" fillId="9" borderId="57" xfId="0" applyFont="1" applyFill="1" applyBorder="1" applyAlignment="1">
      <alignment horizontal="center" vertical="center"/>
    </xf>
    <xf numFmtId="0" fontId="7" fillId="9" borderId="58" xfId="0" applyFont="1" applyFill="1" applyBorder="1" applyAlignment="1">
      <alignment horizontal="center" vertical="center"/>
    </xf>
    <xf numFmtId="0" fontId="0" fillId="14" borderId="0" xfId="0" applyFill="1" applyAlignment="1">
      <alignment horizontal="center"/>
    </xf>
    <xf numFmtId="0" fontId="0" fillId="10" borderId="36" xfId="0" applyFill="1" applyBorder="1" applyAlignment="1">
      <alignment horizontal="right"/>
    </xf>
    <xf numFmtId="0" fontId="0" fillId="10" borderId="37" xfId="0" applyFill="1" applyBorder="1" applyAlignment="1">
      <alignment horizontal="right"/>
    </xf>
    <xf numFmtId="0" fontId="0" fillId="10" borderId="41" xfId="0" applyFill="1" applyBorder="1"/>
    <xf numFmtId="0" fontId="0" fillId="10" borderId="36" xfId="0" applyFill="1" applyBorder="1"/>
    <xf numFmtId="0" fontId="0" fillId="10" borderId="42" xfId="0" applyFill="1" applyBorder="1"/>
    <xf numFmtId="14" fontId="0" fillId="0" borderId="43" xfId="0" applyNumberFormat="1"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9" borderId="0" xfId="0" applyFill="1" applyAlignment="1">
      <alignment horizontal="right"/>
    </xf>
    <xf numFmtId="0" fontId="0" fillId="0" borderId="0" xfId="0" applyAlignment="1">
      <alignment horizontal="center"/>
    </xf>
    <xf numFmtId="0" fontId="8" fillId="0" borderId="0" xfId="0" applyFont="1" applyAlignment="1">
      <alignment horizontal="center"/>
    </xf>
    <xf numFmtId="0" fontId="9" fillId="9" borderId="0" xfId="0" applyFont="1" applyFill="1" applyAlignment="1">
      <alignment horizontal="left"/>
    </xf>
    <xf numFmtId="0" fontId="0" fillId="10" borderId="38" xfId="0" applyFill="1" applyBorder="1"/>
    <xf numFmtId="0" fontId="0" fillId="10" borderId="39" xfId="0" applyFill="1" applyBorder="1"/>
    <xf numFmtId="0" fontId="0" fillId="10" borderId="40" xfId="0" applyFill="1" applyBorder="1"/>
    <xf numFmtId="0" fontId="10" fillId="9" borderId="0" xfId="0" applyFont="1" applyFill="1" applyAlignment="1">
      <alignment horizontal="left" vertical="top" wrapText="1"/>
    </xf>
    <xf numFmtId="0" fontId="7" fillId="0" borderId="0" xfId="0" applyFont="1" applyAlignment="1">
      <alignment horizontal="left"/>
    </xf>
    <xf numFmtId="0" fontId="7" fillId="0" borderId="73" xfId="0" applyFont="1" applyBorder="1" applyAlignment="1">
      <alignment horizontal="left"/>
    </xf>
    <xf numFmtId="0" fontId="6" fillId="0" borderId="71" xfId="0" applyFont="1" applyBorder="1" applyAlignment="1">
      <alignment horizontal="right"/>
    </xf>
    <xf numFmtId="0" fontId="6" fillId="0" borderId="88" xfId="0" applyFont="1" applyBorder="1" applyAlignment="1">
      <alignment horizontal="right"/>
    </xf>
    <xf numFmtId="0" fontId="22" fillId="15" borderId="0" xfId="0" applyFont="1" applyFill="1" applyAlignment="1">
      <alignment horizontal="left"/>
    </xf>
    <xf numFmtId="0" fontId="6" fillId="0" borderId="0" xfId="0" applyFont="1" applyAlignment="1">
      <alignment horizontal="right"/>
    </xf>
    <xf numFmtId="0" fontId="6" fillId="0" borderId="54" xfId="0" applyFont="1" applyBorder="1" applyAlignment="1">
      <alignment horizontal="right"/>
    </xf>
    <xf numFmtId="44" fontId="20" fillId="9" borderId="86" xfId="1" applyFont="1" applyFill="1" applyBorder="1" applyAlignment="1"/>
    <xf numFmtId="44" fontId="20" fillId="9" borderId="87" xfId="1" applyFont="1" applyFill="1" applyBorder="1" applyAlignment="1"/>
    <xf numFmtId="0" fontId="19" fillId="9" borderId="0" xfId="0" applyFont="1" applyFill="1" applyAlignment="1">
      <alignment horizontal="right"/>
    </xf>
    <xf numFmtId="0" fontId="19" fillId="9" borderId="36" xfId="0" applyFont="1" applyFill="1" applyBorder="1" applyAlignment="1">
      <alignment horizontal="center"/>
    </xf>
    <xf numFmtId="44" fontId="18" fillId="3" borderId="65" xfId="0" applyNumberFormat="1" applyFont="1" applyFill="1" applyBorder="1" applyAlignment="1">
      <alignment horizontal="center"/>
    </xf>
    <xf numFmtId="0" fontId="18" fillId="3" borderId="66" xfId="0" applyFont="1" applyFill="1" applyBorder="1" applyAlignment="1">
      <alignment horizontal="center"/>
    </xf>
    <xf numFmtId="44" fontId="18" fillId="3" borderId="65" xfId="0" applyNumberFormat="1" applyFont="1" applyFill="1" applyBorder="1" applyAlignment="1">
      <alignment horizontal="left"/>
    </xf>
    <xf numFmtId="0" fontId="18" fillId="3" borderId="66" xfId="0" applyFont="1" applyFill="1" applyBorder="1" applyAlignment="1">
      <alignment horizontal="left"/>
    </xf>
    <xf numFmtId="44" fontId="18" fillId="3" borderId="67" xfId="0" applyNumberFormat="1" applyFont="1" applyFill="1" applyBorder="1" applyAlignment="1">
      <alignment horizontal="center"/>
    </xf>
    <xf numFmtId="0" fontId="18" fillId="3" borderId="68" xfId="0" applyFont="1" applyFill="1" applyBorder="1" applyAlignment="1">
      <alignment horizontal="center"/>
    </xf>
    <xf numFmtId="0" fontId="0" fillId="0" borderId="0" xfId="0"/>
    <xf numFmtId="0" fontId="0" fillId="0" borderId="73" xfId="0" applyBorder="1"/>
    <xf numFmtId="0" fontId="23" fillId="12" borderId="0" xfId="0" applyFont="1" applyFill="1" applyAlignment="1">
      <alignment horizontal="left"/>
    </xf>
    <xf numFmtId="0" fontId="6" fillId="0" borderId="79" xfId="0" applyFont="1" applyBorder="1" applyAlignment="1">
      <alignment horizontal="right"/>
    </xf>
    <xf numFmtId="0" fontId="6" fillId="0" borderId="80" xfId="0" applyFont="1" applyBorder="1" applyAlignment="1">
      <alignment horizontal="right"/>
    </xf>
  </cellXfs>
  <cellStyles count="3">
    <cellStyle name="Currency" xfId="1" builtinId="4"/>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
  <sheetViews>
    <sheetView topLeftCell="A8" workbookViewId="0">
      <selection activeCell="B22" sqref="B22:J22"/>
    </sheetView>
  </sheetViews>
  <sheetFormatPr defaultRowHeight="15" x14ac:dyDescent="0.25"/>
  <cols>
    <col min="1" max="1" width="2.28515625" style="39" customWidth="1"/>
    <col min="10" max="10" width="74.42578125" customWidth="1"/>
  </cols>
  <sheetData>
    <row r="1" spans="1:16" x14ac:dyDescent="0.25">
      <c r="A1" s="135" t="s">
        <v>0</v>
      </c>
      <c r="B1" s="135"/>
      <c r="C1" s="135"/>
      <c r="D1" s="135"/>
      <c r="E1" s="135"/>
      <c r="F1" s="135"/>
      <c r="G1" s="135"/>
      <c r="H1" s="135"/>
      <c r="I1" s="135"/>
      <c r="J1" s="135"/>
    </row>
    <row r="2" spans="1:16" x14ac:dyDescent="0.25">
      <c r="A2" s="135"/>
      <c r="B2" s="135"/>
      <c r="C2" s="135"/>
      <c r="D2" s="135"/>
      <c r="E2" s="135"/>
      <c r="F2" s="135"/>
      <c r="G2" s="135"/>
      <c r="H2" s="135"/>
      <c r="I2" s="135"/>
      <c r="J2" s="135"/>
    </row>
    <row r="3" spans="1:16" x14ac:dyDescent="0.25">
      <c r="A3" s="135"/>
      <c r="B3" s="135"/>
      <c r="C3" s="135"/>
      <c r="D3" s="135"/>
      <c r="E3" s="135"/>
      <c r="F3" s="135"/>
      <c r="G3" s="135"/>
      <c r="H3" s="135"/>
      <c r="I3" s="135"/>
      <c r="J3" s="135"/>
    </row>
    <row r="4" spans="1:16" ht="18.75" x14ac:dyDescent="0.3">
      <c r="A4" s="136" t="s">
        <v>1</v>
      </c>
      <c r="B4" s="136"/>
      <c r="C4" s="136"/>
      <c r="D4" s="136"/>
      <c r="E4" s="136"/>
      <c r="F4" s="136"/>
      <c r="G4" s="136"/>
      <c r="H4" s="136"/>
      <c r="I4" s="136"/>
      <c r="J4" s="136"/>
    </row>
    <row r="5" spans="1:16" s="6" customFormat="1" x14ac:dyDescent="0.25">
      <c r="A5" s="1" t="s">
        <v>2</v>
      </c>
      <c r="B5" s="2" t="s">
        <v>3</v>
      </c>
      <c r="C5" s="3"/>
      <c r="D5" s="4"/>
      <c r="E5" s="4"/>
      <c r="F5" s="4"/>
      <c r="G5" s="4"/>
      <c r="H5" s="4"/>
      <c r="I5" s="4"/>
      <c r="J5" s="5"/>
    </row>
    <row r="6" spans="1:16" ht="36" customHeight="1" x14ac:dyDescent="0.25">
      <c r="A6" s="7" t="s">
        <v>2</v>
      </c>
      <c r="B6" s="137" t="s">
        <v>4</v>
      </c>
      <c r="C6" s="137"/>
      <c r="D6" s="137"/>
      <c r="E6" s="137"/>
      <c r="F6" s="137"/>
      <c r="G6" s="137"/>
      <c r="H6" s="137"/>
      <c r="I6" s="137"/>
      <c r="J6" s="138"/>
    </row>
    <row r="7" spans="1:16" ht="32.25" customHeight="1" x14ac:dyDescent="0.25">
      <c r="A7" s="8" t="s">
        <v>2</v>
      </c>
      <c r="B7" s="139" t="s">
        <v>5</v>
      </c>
      <c r="C7" s="139"/>
      <c r="D7" s="139"/>
      <c r="E7" s="139"/>
      <c r="F7" s="139"/>
      <c r="G7" s="139"/>
      <c r="H7" s="139"/>
      <c r="I7" s="139"/>
      <c r="J7" s="140"/>
    </row>
    <row r="8" spans="1:16" ht="40.5" customHeight="1" x14ac:dyDescent="0.25">
      <c r="A8" s="8" t="s">
        <v>2</v>
      </c>
      <c r="B8" s="137" t="s">
        <v>6</v>
      </c>
      <c r="C8" s="137"/>
      <c r="D8" s="137"/>
      <c r="E8" s="137"/>
      <c r="F8" s="137"/>
      <c r="G8" s="137"/>
      <c r="H8" s="137"/>
      <c r="I8" s="137"/>
      <c r="J8" s="138"/>
    </row>
    <row r="9" spans="1:16" x14ac:dyDescent="0.25">
      <c r="A9" s="9" t="s">
        <v>2</v>
      </c>
      <c r="B9" s="10" t="s">
        <v>7</v>
      </c>
      <c r="C9" s="10"/>
      <c r="D9" s="10"/>
      <c r="E9" s="10"/>
      <c r="F9" s="10"/>
      <c r="G9" s="10"/>
      <c r="H9" s="10"/>
      <c r="I9" s="10"/>
      <c r="J9" s="11"/>
    </row>
    <row r="10" spans="1:16" ht="18.75" x14ac:dyDescent="0.3">
      <c r="A10" s="141" t="s">
        <v>8</v>
      </c>
      <c r="B10" s="141"/>
      <c r="C10" s="141"/>
      <c r="D10" s="141"/>
      <c r="E10" s="141"/>
      <c r="F10" s="141"/>
      <c r="G10" s="141"/>
      <c r="H10" s="141"/>
      <c r="I10" s="141"/>
      <c r="J10" s="141"/>
    </row>
    <row r="11" spans="1:16" x14ac:dyDescent="0.25">
      <c r="A11" s="12" t="s">
        <v>2</v>
      </c>
      <c r="B11" s="142" t="s">
        <v>9</v>
      </c>
      <c r="C11" s="143"/>
      <c r="D11" s="143"/>
      <c r="E11" s="143"/>
      <c r="F11" s="143"/>
      <c r="G11" s="143"/>
      <c r="H11" s="143"/>
      <c r="I11" s="143"/>
      <c r="J11" s="144"/>
    </row>
    <row r="12" spans="1:16" x14ac:dyDescent="0.25">
      <c r="A12" s="13" t="s">
        <v>2</v>
      </c>
      <c r="B12" s="14" t="s">
        <v>10</v>
      </c>
      <c r="C12" s="15"/>
      <c r="D12" s="16"/>
      <c r="E12" s="17"/>
      <c r="F12" s="17"/>
      <c r="G12" s="17"/>
      <c r="H12" s="17"/>
      <c r="I12" s="17"/>
      <c r="J12" s="15"/>
    </row>
    <row r="13" spans="1:16" x14ac:dyDescent="0.25">
      <c r="A13" s="18" t="s">
        <v>2</v>
      </c>
      <c r="B13" s="19" t="s">
        <v>11</v>
      </c>
      <c r="C13" s="19"/>
      <c r="D13" s="19"/>
      <c r="E13" s="20"/>
      <c r="F13" s="21"/>
      <c r="G13" s="21"/>
      <c r="H13" s="21"/>
      <c r="I13" s="21"/>
      <c r="J13" s="22"/>
    </row>
    <row r="14" spans="1:16" x14ac:dyDescent="0.25">
      <c r="A14" s="12" t="s">
        <v>2</v>
      </c>
      <c r="B14" s="23" t="s">
        <v>12</v>
      </c>
      <c r="C14" s="24"/>
      <c r="D14" s="25"/>
      <c r="E14" s="23"/>
      <c r="F14" s="23"/>
      <c r="G14" s="23"/>
      <c r="H14" s="23"/>
      <c r="I14" s="23"/>
      <c r="J14" s="26"/>
    </row>
    <row r="15" spans="1:16" x14ac:dyDescent="0.25">
      <c r="A15" s="12" t="s">
        <v>2</v>
      </c>
      <c r="B15" s="127" t="s">
        <v>13</v>
      </c>
      <c r="C15" s="127"/>
      <c r="D15" s="127"/>
      <c r="E15" s="127"/>
      <c r="F15" s="127"/>
      <c r="G15" s="127"/>
      <c r="H15" s="127"/>
      <c r="I15" s="127"/>
      <c r="J15" s="128"/>
    </row>
    <row r="16" spans="1:16" x14ac:dyDescent="0.25">
      <c r="A16" s="12" t="s">
        <v>2</v>
      </c>
      <c r="B16" s="132" t="s">
        <v>14</v>
      </c>
      <c r="C16" s="133"/>
      <c r="D16" s="133"/>
      <c r="E16" s="133"/>
      <c r="F16" s="133"/>
      <c r="G16" s="133"/>
      <c r="H16" s="133"/>
      <c r="I16" s="133"/>
      <c r="J16" s="134"/>
      <c r="K16" s="27"/>
      <c r="L16" s="27"/>
      <c r="M16" s="27"/>
      <c r="N16" s="27"/>
      <c r="O16" s="27"/>
      <c r="P16" s="27"/>
    </row>
    <row r="17" spans="1:16" x14ac:dyDescent="0.25">
      <c r="A17" s="12" t="s">
        <v>2</v>
      </c>
      <c r="B17" s="145" t="s">
        <v>15</v>
      </c>
      <c r="C17" s="146"/>
      <c r="D17" s="146"/>
      <c r="E17" s="146"/>
      <c r="F17" s="146"/>
      <c r="G17" s="146"/>
      <c r="H17" s="146"/>
      <c r="I17" s="146"/>
      <c r="J17" s="147"/>
      <c r="K17" s="28"/>
      <c r="L17" s="28"/>
      <c r="M17" s="28"/>
      <c r="N17" s="28"/>
      <c r="O17" s="29"/>
      <c r="P17" s="29"/>
    </row>
    <row r="18" spans="1:16" x14ac:dyDescent="0.25">
      <c r="A18" s="12" t="s">
        <v>2</v>
      </c>
      <c r="B18" s="132" t="s">
        <v>16</v>
      </c>
      <c r="C18" s="133"/>
      <c r="D18" s="133"/>
      <c r="E18" s="133"/>
      <c r="F18" s="133"/>
      <c r="G18" s="133"/>
      <c r="H18" s="133"/>
      <c r="I18" s="133"/>
      <c r="J18" s="134"/>
      <c r="K18" s="30"/>
      <c r="L18" s="30"/>
      <c r="M18" s="30"/>
      <c r="N18" s="30"/>
      <c r="O18" s="29"/>
      <c r="P18" s="29"/>
    </row>
    <row r="19" spans="1:16" x14ac:dyDescent="0.25">
      <c r="A19" s="12" t="s">
        <v>2</v>
      </c>
      <c r="B19" s="124" t="s">
        <v>17</v>
      </c>
      <c r="C19" s="125"/>
      <c r="D19" s="125"/>
      <c r="E19" s="125"/>
      <c r="F19" s="125"/>
      <c r="G19" s="125"/>
      <c r="H19" s="125"/>
      <c r="I19" s="125"/>
      <c r="J19" s="126"/>
      <c r="K19" s="30"/>
      <c r="L19" s="30"/>
      <c r="M19" s="30"/>
      <c r="N19" s="30"/>
      <c r="O19" s="29"/>
      <c r="P19" s="29"/>
    </row>
    <row r="20" spans="1:16" x14ac:dyDescent="0.25">
      <c r="A20" s="12" t="s">
        <v>2</v>
      </c>
      <c r="B20" s="127" t="s">
        <v>18</v>
      </c>
      <c r="C20" s="127"/>
      <c r="D20" s="127"/>
      <c r="E20" s="127"/>
      <c r="F20" s="127"/>
      <c r="G20" s="127"/>
      <c r="H20" s="127"/>
      <c r="I20" s="127"/>
      <c r="J20" s="128"/>
    </row>
    <row r="21" spans="1:16" x14ac:dyDescent="0.25">
      <c r="A21" s="13" t="s">
        <v>2</v>
      </c>
      <c r="B21" s="31" t="s">
        <v>19</v>
      </c>
      <c r="C21" s="32"/>
      <c r="D21" s="32"/>
      <c r="E21" s="32"/>
      <c r="F21" s="32"/>
      <c r="G21" s="32"/>
      <c r="H21" s="32"/>
      <c r="I21" s="32"/>
      <c r="J21" s="33"/>
    </row>
    <row r="22" spans="1:16" x14ac:dyDescent="0.25">
      <c r="A22" s="34" t="s">
        <v>2</v>
      </c>
      <c r="B22" s="127" t="s">
        <v>20</v>
      </c>
      <c r="C22" s="127"/>
      <c r="D22" s="127"/>
      <c r="E22" s="127"/>
      <c r="F22" s="127"/>
      <c r="G22" s="127"/>
      <c r="H22" s="127"/>
      <c r="I22" s="127"/>
      <c r="J22" s="128"/>
    </row>
    <row r="23" spans="1:16" ht="18.75" x14ac:dyDescent="0.3">
      <c r="A23" s="129" t="s">
        <v>21</v>
      </c>
      <c r="B23" s="129"/>
      <c r="C23" s="129"/>
      <c r="D23" s="129"/>
      <c r="E23" s="129"/>
      <c r="F23" s="129"/>
      <c r="G23" s="129"/>
      <c r="H23" s="129"/>
      <c r="I23" s="129"/>
      <c r="J23" s="129"/>
      <c r="K23" s="35"/>
    </row>
    <row r="24" spans="1:16" x14ac:dyDescent="0.25">
      <c r="A24" s="36" t="s">
        <v>2</v>
      </c>
      <c r="B24" s="122" t="s">
        <v>22</v>
      </c>
      <c r="C24" s="122"/>
      <c r="D24" s="122"/>
      <c r="E24" s="122"/>
      <c r="F24" s="122"/>
      <c r="G24" s="122"/>
      <c r="H24" s="122"/>
      <c r="I24" s="122"/>
      <c r="J24" s="123"/>
    </row>
    <row r="25" spans="1:16" x14ac:dyDescent="0.25">
      <c r="A25" s="36" t="s">
        <v>2</v>
      </c>
      <c r="B25" s="130" t="s">
        <v>23</v>
      </c>
      <c r="C25" s="130"/>
      <c r="D25" s="130"/>
      <c r="E25" s="130"/>
      <c r="F25" s="130"/>
      <c r="G25" s="130"/>
      <c r="H25" s="130"/>
      <c r="I25" s="130"/>
      <c r="J25" s="131"/>
    </row>
    <row r="26" spans="1:16" x14ac:dyDescent="0.25">
      <c r="A26" s="37" t="s">
        <v>2</v>
      </c>
      <c r="B26" s="122" t="s">
        <v>24</v>
      </c>
      <c r="C26" s="122"/>
      <c r="D26" s="122"/>
      <c r="E26" s="122"/>
      <c r="F26" s="122"/>
      <c r="G26" s="122"/>
      <c r="H26" s="122"/>
      <c r="I26" s="122"/>
      <c r="J26" s="123"/>
    </row>
    <row r="27" spans="1:16" x14ac:dyDescent="0.25">
      <c r="A27" s="36" t="s">
        <v>2</v>
      </c>
      <c r="B27" s="122" t="s">
        <v>25</v>
      </c>
      <c r="C27" s="122"/>
      <c r="D27" s="122"/>
      <c r="E27" s="122"/>
      <c r="F27" s="122"/>
      <c r="G27" s="122"/>
      <c r="H27" s="122"/>
      <c r="I27" s="122"/>
      <c r="J27" s="123"/>
    </row>
    <row r="28" spans="1:16" x14ac:dyDescent="0.25">
      <c r="A28" s="38"/>
    </row>
  </sheetData>
  <protectedRanges>
    <protectedRange algorithmName="SHA-512" hashValue="BOcji4LqC4QPUbij5hodj5K8rwDsI3vLHsUUpTeLBtuRK1OdJH79giNzsAdLJJdPofw35FgOlb+hm6SEC8I9tQ==" saltValue="6tseI0cTD4LOthC3B2xOQw==" spinCount="100000" sqref="A15:J27 A1:J14" name="Range1"/>
  </protectedRanges>
  <mergeCells count="19">
    <mergeCell ref="B18:J18"/>
    <mergeCell ref="A1:J3"/>
    <mergeCell ref="A4:J4"/>
    <mergeCell ref="B6:J6"/>
    <mergeCell ref="B7:J7"/>
    <mergeCell ref="B8:J8"/>
    <mergeCell ref="A10:J10"/>
    <mergeCell ref="B11:J11"/>
    <mergeCell ref="B15:J15"/>
    <mergeCell ref="B16:J16"/>
    <mergeCell ref="B17:J17"/>
    <mergeCell ref="B26:J26"/>
    <mergeCell ref="B27:J27"/>
    <mergeCell ref="B19:J19"/>
    <mergeCell ref="B20:J20"/>
    <mergeCell ref="B22:J22"/>
    <mergeCell ref="A23:J23"/>
    <mergeCell ref="B24:J24"/>
    <mergeCell ref="B25:J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83504-40B9-4AE5-842A-7EE86D4EF1E2}">
  <dimension ref="A1:Q41"/>
  <sheetViews>
    <sheetView topLeftCell="A10" workbookViewId="0">
      <selection activeCell="A20" sqref="A20:XFD25"/>
    </sheetView>
  </sheetViews>
  <sheetFormatPr defaultRowHeight="15" x14ac:dyDescent="0.25"/>
  <cols>
    <col min="1" max="1" width="17.28515625" customWidth="1"/>
    <col min="2" max="2" width="16.7109375" customWidth="1"/>
    <col min="3" max="3" width="5.28515625" customWidth="1"/>
    <col min="4" max="4" width="13.7109375" customWidth="1"/>
    <col min="5" max="5" width="12.28515625" customWidth="1"/>
    <col min="6" max="6" width="11.7109375" customWidth="1"/>
    <col min="7" max="7" width="13.28515625" customWidth="1"/>
    <col min="8" max="8" width="18.42578125" customWidth="1"/>
    <col min="9" max="9" width="12.85546875" customWidth="1"/>
    <col min="10" max="10" width="16.42578125" customWidth="1"/>
    <col min="11" max="11" width="15.85546875" customWidth="1"/>
  </cols>
  <sheetData>
    <row r="1" spans="1:17" ht="15" customHeight="1" x14ac:dyDescent="0.25">
      <c r="A1" s="40"/>
      <c r="B1" s="40"/>
      <c r="C1" s="40"/>
      <c r="D1" s="40"/>
      <c r="E1" s="40"/>
      <c r="F1" s="40"/>
      <c r="G1" s="40"/>
      <c r="H1" s="40"/>
      <c r="I1" s="40"/>
      <c r="J1" s="40"/>
      <c r="K1" s="40"/>
      <c r="L1" s="40"/>
      <c r="M1" s="40"/>
      <c r="N1" s="40"/>
      <c r="O1" s="40"/>
      <c r="P1" s="40"/>
      <c r="Q1" s="40"/>
    </row>
    <row r="2" spans="1:17" ht="20.25" customHeight="1" x14ac:dyDescent="0.3">
      <c r="A2" s="174" t="s">
        <v>26</v>
      </c>
      <c r="B2" s="174"/>
      <c r="C2" s="174"/>
      <c r="D2" s="174"/>
      <c r="E2" s="174"/>
      <c r="F2" s="174"/>
      <c r="G2" s="174"/>
      <c r="H2" s="175"/>
      <c r="I2" s="175"/>
      <c r="J2" s="175"/>
      <c r="K2" s="175"/>
      <c r="L2" s="40"/>
      <c r="M2" s="40"/>
      <c r="N2" s="40"/>
      <c r="O2" s="40"/>
      <c r="P2" s="40"/>
      <c r="Q2" s="40"/>
    </row>
    <row r="3" spans="1:17" ht="15" customHeight="1" x14ac:dyDescent="0.25">
      <c r="A3" s="40"/>
      <c r="B3" s="164" t="s">
        <v>27</v>
      </c>
      <c r="C3" s="165"/>
      <c r="D3" s="176"/>
      <c r="E3" s="177"/>
      <c r="F3" s="178"/>
      <c r="G3" s="40"/>
      <c r="H3" s="179"/>
      <c r="I3" s="179"/>
      <c r="J3" s="179"/>
      <c r="K3" s="179"/>
      <c r="L3" s="40"/>
      <c r="M3" s="40"/>
      <c r="N3" s="40"/>
      <c r="O3" s="40"/>
      <c r="P3" s="40"/>
      <c r="Q3" s="40"/>
    </row>
    <row r="4" spans="1:17" ht="18" customHeight="1" x14ac:dyDescent="0.25">
      <c r="A4" s="40"/>
      <c r="B4" s="164" t="s">
        <v>28</v>
      </c>
      <c r="C4" s="165"/>
      <c r="D4" s="166"/>
      <c r="E4" s="167"/>
      <c r="F4" s="168"/>
      <c r="G4" s="40"/>
      <c r="H4" s="40"/>
      <c r="I4" s="40"/>
      <c r="J4" s="40"/>
      <c r="K4" s="41"/>
      <c r="L4" s="42"/>
      <c r="M4" s="42"/>
      <c r="N4" s="40"/>
      <c r="O4" s="40"/>
      <c r="P4" s="40"/>
      <c r="Q4" s="40"/>
    </row>
    <row r="5" spans="1:17" ht="18" customHeight="1" x14ac:dyDescent="0.25">
      <c r="A5" s="40"/>
      <c r="B5" s="164" t="s">
        <v>29</v>
      </c>
      <c r="C5" s="165"/>
      <c r="D5" s="166"/>
      <c r="E5" s="167"/>
      <c r="F5" s="168"/>
      <c r="G5" s="42"/>
      <c r="H5" s="42"/>
      <c r="I5" s="42"/>
      <c r="J5" s="42"/>
      <c r="K5" s="42"/>
      <c r="L5" s="42"/>
      <c r="M5" s="42"/>
      <c r="N5" s="40"/>
      <c r="O5" s="40"/>
      <c r="P5" s="40"/>
      <c r="Q5" s="40"/>
    </row>
    <row r="6" spans="1:17" ht="18" customHeight="1" x14ac:dyDescent="0.25">
      <c r="A6" s="40"/>
      <c r="B6" s="164" t="s">
        <v>30</v>
      </c>
      <c r="C6" s="165"/>
      <c r="D6" s="169"/>
      <c r="E6" s="170"/>
      <c r="F6" s="171"/>
      <c r="G6" s="42"/>
      <c r="H6" s="42"/>
      <c r="I6" s="42"/>
      <c r="J6" s="42"/>
      <c r="K6" s="42"/>
      <c r="L6" s="42"/>
      <c r="M6" s="42"/>
      <c r="N6" s="40"/>
      <c r="O6" s="40"/>
      <c r="P6" s="40"/>
      <c r="Q6" s="40"/>
    </row>
    <row r="7" spans="1:17" x14ac:dyDescent="0.25">
      <c r="A7" s="40"/>
      <c r="B7" s="172"/>
      <c r="C7" s="172"/>
      <c r="D7" s="173"/>
      <c r="E7" s="173"/>
      <c r="F7" s="173"/>
      <c r="G7" s="40"/>
      <c r="H7" s="40"/>
      <c r="I7" s="40"/>
      <c r="J7" s="40"/>
      <c r="K7" s="40"/>
      <c r="L7" s="40"/>
      <c r="M7" s="40"/>
      <c r="N7" s="40"/>
      <c r="O7" s="40"/>
      <c r="P7" s="40"/>
      <c r="Q7" s="40"/>
    </row>
    <row r="8" spans="1:17" x14ac:dyDescent="0.25">
      <c r="A8" s="43"/>
      <c r="B8" s="43"/>
      <c r="C8" s="43"/>
      <c r="D8" s="43"/>
      <c r="E8" s="43"/>
      <c r="F8" s="43"/>
      <c r="G8" s="43"/>
      <c r="H8" s="43"/>
      <c r="I8" s="43"/>
      <c r="J8" s="40"/>
      <c r="K8" s="40"/>
      <c r="L8" s="40"/>
      <c r="M8" s="40"/>
      <c r="N8" s="40"/>
      <c r="O8" s="40"/>
      <c r="P8" s="40"/>
      <c r="Q8" s="40"/>
    </row>
    <row r="9" spans="1:17" ht="18.75" x14ac:dyDescent="0.25">
      <c r="A9" s="154" t="s">
        <v>31</v>
      </c>
      <c r="B9" s="155"/>
      <c r="C9" s="155"/>
      <c r="D9" s="155"/>
      <c r="E9" s="155"/>
      <c r="F9" s="155"/>
      <c r="G9" s="155"/>
      <c r="H9" s="155"/>
      <c r="I9" s="155"/>
      <c r="J9" s="40"/>
      <c r="K9" s="40"/>
      <c r="L9" s="40"/>
      <c r="M9" s="40"/>
      <c r="N9" s="40"/>
      <c r="O9" s="40"/>
      <c r="P9" s="40"/>
      <c r="Q9" s="40"/>
    </row>
    <row r="10" spans="1:17" ht="15" customHeight="1" x14ac:dyDescent="0.25">
      <c r="A10" s="156"/>
      <c r="B10" s="157"/>
      <c r="C10" s="157"/>
      <c r="D10" s="157"/>
      <c r="E10" s="157"/>
      <c r="F10" s="157"/>
      <c r="G10" s="157"/>
      <c r="H10" s="157"/>
      <c r="I10" s="157"/>
      <c r="J10" s="40"/>
      <c r="K10" s="40"/>
      <c r="L10" s="40"/>
      <c r="M10" s="40"/>
      <c r="N10" s="40"/>
      <c r="O10" s="40"/>
      <c r="P10" s="40"/>
      <c r="Q10" s="40"/>
    </row>
    <row r="11" spans="1:17" ht="15.75" customHeight="1" x14ac:dyDescent="0.25">
      <c r="A11" s="44"/>
      <c r="B11" s="158"/>
      <c r="C11" s="158"/>
      <c r="D11" s="45"/>
      <c r="E11" s="40"/>
      <c r="F11" s="40"/>
      <c r="G11" s="40"/>
      <c r="H11" s="40"/>
      <c r="I11" s="40"/>
      <c r="J11" s="40"/>
      <c r="K11" s="40"/>
      <c r="L11" s="40"/>
      <c r="M11" s="40"/>
      <c r="N11" s="40"/>
      <c r="O11" s="40"/>
      <c r="P11" s="40"/>
      <c r="Q11" s="40"/>
    </row>
    <row r="12" spans="1:17" x14ac:dyDescent="0.25">
      <c r="A12" s="46"/>
      <c r="B12" s="47"/>
      <c r="C12" s="47"/>
      <c r="D12" s="48"/>
      <c r="E12" s="48"/>
      <c r="F12" s="48"/>
      <c r="G12" s="48"/>
      <c r="H12" s="48"/>
      <c r="I12" s="48"/>
      <c r="J12" s="40"/>
      <c r="K12" s="40"/>
      <c r="L12" s="40"/>
      <c r="M12" s="40"/>
      <c r="N12" s="40"/>
      <c r="O12" s="40"/>
      <c r="P12" s="40"/>
      <c r="Q12" s="40"/>
    </row>
    <row r="13" spans="1:17" ht="31.5" x14ac:dyDescent="0.25">
      <c r="A13" s="49"/>
      <c r="B13" s="50"/>
      <c r="C13" s="50"/>
      <c r="D13" s="51" t="s">
        <v>32</v>
      </c>
      <c r="E13" s="52" t="s">
        <v>33</v>
      </c>
      <c r="F13" s="52" t="s">
        <v>34</v>
      </c>
      <c r="G13" s="52" t="s">
        <v>35</v>
      </c>
      <c r="H13" s="52" t="s">
        <v>36</v>
      </c>
      <c r="I13" s="53" t="s">
        <v>37</v>
      </c>
      <c r="J13" s="40"/>
      <c r="K13" s="40"/>
      <c r="L13" s="40"/>
      <c r="M13" s="40"/>
      <c r="N13" s="40"/>
      <c r="O13" s="40"/>
      <c r="P13" s="40"/>
      <c r="Q13" s="40"/>
    </row>
    <row r="14" spans="1:17" x14ac:dyDescent="0.25">
      <c r="A14" s="159"/>
      <c r="B14" s="160"/>
      <c r="C14" s="160"/>
      <c r="D14" s="54"/>
      <c r="E14" s="55"/>
      <c r="F14" s="55"/>
      <c r="G14" s="55"/>
      <c r="H14" s="55"/>
      <c r="I14" s="56"/>
      <c r="J14" s="40"/>
      <c r="K14" s="40"/>
      <c r="L14" s="40"/>
      <c r="M14" s="40"/>
      <c r="N14" s="40"/>
      <c r="O14" s="40"/>
      <c r="P14" s="40"/>
      <c r="Q14" s="40"/>
    </row>
    <row r="15" spans="1:17" ht="30" x14ac:dyDescent="0.25">
      <c r="A15" s="57" t="s">
        <v>38</v>
      </c>
      <c r="B15" s="161"/>
      <c r="C15" s="162"/>
      <c r="D15" s="89">
        <f>Expenditures!E114</f>
        <v>0</v>
      </c>
      <c r="E15" s="89">
        <f>Expenditures!F114</f>
        <v>0</v>
      </c>
      <c r="F15" s="90">
        <f>Expenditures!G114</f>
        <v>0</v>
      </c>
      <c r="G15" s="91">
        <f>IFERROR(SUM(E15+F15),0)</f>
        <v>0</v>
      </c>
      <c r="H15" s="92">
        <f>IFERROR(D15-G15,0)</f>
        <v>0</v>
      </c>
      <c r="I15" s="93">
        <f>IFERROR(H15/D15, 0)</f>
        <v>0</v>
      </c>
      <c r="J15" s="40"/>
      <c r="K15" s="40"/>
      <c r="L15" s="40"/>
      <c r="M15" s="40"/>
      <c r="N15" s="40"/>
      <c r="O15" s="40"/>
      <c r="P15" s="40"/>
      <c r="Q15" s="40"/>
    </row>
    <row r="16" spans="1:17" x14ac:dyDescent="0.25">
      <c r="A16" s="58"/>
      <c r="B16" s="163"/>
      <c r="C16" s="163"/>
      <c r="D16" s="163"/>
      <c r="E16" s="163"/>
      <c r="F16" s="163"/>
      <c r="G16" s="163"/>
      <c r="H16" s="163"/>
      <c r="I16" s="59"/>
      <c r="J16" s="40"/>
      <c r="K16" s="40"/>
      <c r="L16" s="40"/>
      <c r="M16" s="40"/>
      <c r="N16" s="40"/>
      <c r="O16" s="40"/>
      <c r="P16" s="40"/>
      <c r="Q16" s="40"/>
    </row>
    <row r="17" spans="1:17" x14ac:dyDescent="0.25">
      <c r="A17" s="148" t="s">
        <v>39</v>
      </c>
      <c r="B17" s="149"/>
      <c r="C17" s="149"/>
      <c r="D17" s="149"/>
      <c r="E17" s="149"/>
      <c r="F17" s="149"/>
      <c r="G17" s="149"/>
      <c r="H17" s="149"/>
      <c r="I17" s="149"/>
      <c r="J17" s="40"/>
      <c r="K17" s="40"/>
      <c r="L17" s="40"/>
      <c r="M17" s="40"/>
      <c r="N17" s="40"/>
      <c r="O17" s="40"/>
      <c r="P17" s="40"/>
      <c r="Q17" s="40"/>
    </row>
    <row r="18" spans="1:17" x14ac:dyDescent="0.25">
      <c r="A18" s="150"/>
      <c r="B18" s="150"/>
      <c r="C18" s="150"/>
      <c r="D18" s="150"/>
      <c r="E18" s="150"/>
      <c r="F18" s="150"/>
      <c r="G18" s="150"/>
      <c r="H18" s="150"/>
      <c r="I18" s="150"/>
      <c r="J18" s="40"/>
      <c r="K18" s="40"/>
      <c r="L18" s="40"/>
      <c r="M18" s="40"/>
      <c r="N18" s="40"/>
      <c r="O18" s="40"/>
      <c r="P18" s="40"/>
      <c r="Q18" s="40"/>
    </row>
    <row r="19" spans="1:17" ht="15" customHeight="1" x14ac:dyDescent="0.25">
      <c r="A19" s="151" t="s">
        <v>40</v>
      </c>
      <c r="B19" s="151"/>
      <c r="C19" s="151"/>
      <c r="D19" s="151"/>
      <c r="E19" s="151"/>
      <c r="F19" s="151"/>
      <c r="G19" s="151"/>
      <c r="H19" s="151"/>
      <c r="I19" s="151"/>
      <c r="J19" s="40"/>
      <c r="K19" s="40"/>
      <c r="L19" s="40"/>
      <c r="M19" s="40"/>
      <c r="N19" s="40"/>
      <c r="O19" s="40"/>
      <c r="P19" s="40"/>
      <c r="Q19" s="40"/>
    </row>
    <row r="20" spans="1:17" x14ac:dyDescent="0.25">
      <c r="A20" s="40"/>
      <c r="B20" s="40"/>
      <c r="C20" s="40"/>
      <c r="D20" s="40"/>
      <c r="E20" s="40"/>
      <c r="F20" s="40"/>
      <c r="G20" s="40"/>
      <c r="H20" s="40"/>
      <c r="I20" s="40"/>
      <c r="J20" s="40"/>
      <c r="K20" s="40"/>
      <c r="L20" s="40"/>
      <c r="M20" s="40"/>
      <c r="N20" s="40"/>
      <c r="O20" s="40"/>
      <c r="P20" s="40"/>
      <c r="Q20" s="40"/>
    </row>
    <row r="21" spans="1:17" x14ac:dyDescent="0.25">
      <c r="A21" s="40" t="s">
        <v>41</v>
      </c>
      <c r="B21" s="152"/>
      <c r="C21" s="152"/>
      <c r="D21" s="152"/>
      <c r="E21" s="40"/>
      <c r="F21" s="40" t="s">
        <v>42</v>
      </c>
      <c r="H21" s="153"/>
      <c r="I21" s="153"/>
      <c r="J21" s="40"/>
      <c r="K21" s="40"/>
      <c r="L21" s="40"/>
      <c r="M21" s="40"/>
      <c r="N21" s="40"/>
      <c r="O21" s="40"/>
      <c r="P21" s="40"/>
      <c r="Q21" s="40"/>
    </row>
    <row r="22" spans="1:17" x14ac:dyDescent="0.25">
      <c r="A22" s="40"/>
      <c r="B22" s="40"/>
      <c r="C22" s="40"/>
      <c r="D22" s="40"/>
      <c r="E22" s="40"/>
      <c r="F22" s="40"/>
      <c r="G22" s="40"/>
      <c r="H22" s="40"/>
      <c r="I22" s="40"/>
      <c r="J22" s="40"/>
      <c r="K22" s="40"/>
      <c r="L22" s="40"/>
      <c r="M22" s="40"/>
      <c r="N22" s="40"/>
      <c r="O22" s="40"/>
      <c r="P22" s="40"/>
      <c r="Q22" s="40"/>
    </row>
    <row r="23" spans="1:17" x14ac:dyDescent="0.25">
      <c r="A23" s="40"/>
      <c r="B23" s="40"/>
      <c r="C23" s="40"/>
      <c r="D23" s="40"/>
      <c r="E23" s="40"/>
      <c r="F23" s="40"/>
      <c r="G23" s="40"/>
      <c r="H23" s="40"/>
      <c r="I23" s="40"/>
      <c r="J23" s="40"/>
      <c r="K23" s="40"/>
      <c r="L23" s="40"/>
      <c r="M23" s="40"/>
      <c r="N23" s="40"/>
      <c r="O23" s="40"/>
      <c r="P23" s="40"/>
      <c r="Q23" s="40"/>
    </row>
    <row r="24" spans="1:17" x14ac:dyDescent="0.25">
      <c r="A24" s="40"/>
      <c r="B24" s="40"/>
      <c r="C24" s="40"/>
      <c r="D24" s="40"/>
      <c r="E24" s="40"/>
      <c r="F24" s="40"/>
      <c r="G24" s="40"/>
      <c r="H24" s="40"/>
      <c r="I24" s="40"/>
      <c r="J24" s="40"/>
      <c r="K24" s="40"/>
      <c r="L24" s="40"/>
      <c r="M24" s="40"/>
      <c r="N24" s="40"/>
      <c r="O24" s="40"/>
      <c r="P24" s="40"/>
      <c r="Q24" s="40"/>
    </row>
    <row r="25" spans="1:17" x14ac:dyDescent="0.25">
      <c r="A25" s="40"/>
      <c r="B25" s="40"/>
      <c r="C25" s="40"/>
      <c r="D25" s="40"/>
      <c r="E25" s="40"/>
      <c r="F25" s="40"/>
      <c r="G25" s="40"/>
      <c r="H25" s="40"/>
      <c r="I25" s="40"/>
      <c r="J25" s="40"/>
      <c r="K25" s="40"/>
      <c r="L25" s="40"/>
      <c r="M25" s="40"/>
      <c r="N25" s="40"/>
      <c r="O25" s="40"/>
      <c r="P25" s="40"/>
      <c r="Q25" s="40"/>
    </row>
    <row r="26" spans="1:17" x14ac:dyDescent="0.25">
      <c r="A26" s="40"/>
      <c r="B26" s="40"/>
      <c r="C26" s="40"/>
      <c r="D26" s="40"/>
      <c r="E26" s="40"/>
      <c r="F26" s="40"/>
      <c r="G26" s="40"/>
      <c r="H26" s="40"/>
      <c r="I26" s="40"/>
      <c r="J26" s="40"/>
      <c r="K26" s="40"/>
      <c r="L26" s="40"/>
      <c r="M26" s="40"/>
      <c r="N26" s="40"/>
      <c r="O26" s="40"/>
      <c r="P26" s="40"/>
      <c r="Q26" s="40"/>
    </row>
    <row r="27" spans="1:17" x14ac:dyDescent="0.25">
      <c r="A27" s="40"/>
      <c r="B27" s="40"/>
      <c r="C27" s="40"/>
      <c r="D27" s="40"/>
      <c r="E27" s="40"/>
      <c r="F27" s="40"/>
      <c r="G27" s="40"/>
      <c r="H27" s="40"/>
      <c r="I27" s="40"/>
      <c r="J27" s="40"/>
      <c r="K27" s="40"/>
      <c r="L27" s="40"/>
      <c r="M27" s="40"/>
      <c r="N27" s="40"/>
      <c r="O27" s="40"/>
      <c r="P27" s="40"/>
      <c r="Q27" s="40"/>
    </row>
    <row r="28" spans="1:17" x14ac:dyDescent="0.25">
      <c r="A28" s="40"/>
      <c r="B28" s="40"/>
      <c r="C28" s="40"/>
      <c r="D28" s="40"/>
      <c r="E28" s="40"/>
      <c r="F28" s="40"/>
      <c r="G28" s="40"/>
      <c r="H28" s="40"/>
      <c r="I28" s="40"/>
      <c r="J28" s="40"/>
      <c r="K28" s="40"/>
      <c r="L28" s="40"/>
      <c r="M28" s="40"/>
      <c r="N28" s="40"/>
      <c r="O28" s="40"/>
      <c r="P28" s="40"/>
      <c r="Q28" s="40"/>
    </row>
    <row r="29" spans="1:17" x14ac:dyDescent="0.25">
      <c r="A29" s="40"/>
      <c r="B29" s="40"/>
      <c r="C29" s="40"/>
      <c r="D29" s="40"/>
      <c r="E29" s="40"/>
      <c r="F29" s="40"/>
      <c r="G29" s="40"/>
      <c r="H29" s="40"/>
      <c r="I29" s="40"/>
      <c r="J29" s="40"/>
      <c r="K29" s="40"/>
      <c r="L29" s="40"/>
      <c r="M29" s="40"/>
      <c r="N29" s="40"/>
      <c r="O29" s="40"/>
      <c r="P29" s="40"/>
      <c r="Q29" s="40"/>
    </row>
    <row r="30" spans="1:17" x14ac:dyDescent="0.25">
      <c r="A30" s="40"/>
      <c r="B30" s="40"/>
      <c r="C30" s="40"/>
      <c r="D30" s="40"/>
      <c r="E30" s="40"/>
      <c r="F30" s="40"/>
      <c r="G30" s="40"/>
      <c r="H30" s="40"/>
      <c r="I30" s="40"/>
      <c r="J30" s="40"/>
      <c r="K30" s="40"/>
      <c r="L30" s="40"/>
      <c r="M30" s="40"/>
      <c r="N30" s="40"/>
      <c r="O30" s="40"/>
      <c r="P30" s="40"/>
      <c r="Q30" s="40"/>
    </row>
    <row r="31" spans="1:17" x14ac:dyDescent="0.25">
      <c r="A31" s="40"/>
      <c r="B31" s="40"/>
      <c r="C31" s="40"/>
      <c r="D31" s="40"/>
      <c r="E31" s="40"/>
      <c r="F31" s="40"/>
      <c r="G31" s="40"/>
      <c r="H31" s="40"/>
      <c r="I31" s="40"/>
      <c r="J31" s="40"/>
      <c r="K31" s="40"/>
      <c r="L31" s="40"/>
      <c r="M31" s="40"/>
      <c r="N31" s="40"/>
      <c r="O31" s="40"/>
      <c r="P31" s="40"/>
      <c r="Q31" s="40"/>
    </row>
    <row r="32" spans="1:17" x14ac:dyDescent="0.25">
      <c r="A32" s="40"/>
      <c r="B32" s="40"/>
      <c r="C32" s="40"/>
      <c r="D32" s="40"/>
      <c r="E32" s="40"/>
      <c r="F32" s="40"/>
      <c r="G32" s="40"/>
      <c r="H32" s="40"/>
      <c r="I32" s="40"/>
      <c r="J32" s="40"/>
      <c r="K32" s="40"/>
      <c r="L32" s="40"/>
      <c r="M32" s="40"/>
      <c r="N32" s="40"/>
      <c r="O32" s="40"/>
      <c r="P32" s="40"/>
      <c r="Q32" s="40"/>
    </row>
    <row r="33" spans="1:17" x14ac:dyDescent="0.25">
      <c r="A33" s="40"/>
      <c r="B33" s="40"/>
      <c r="C33" s="40"/>
      <c r="D33" s="40"/>
      <c r="E33" s="40"/>
      <c r="F33" s="40"/>
      <c r="G33" s="40"/>
      <c r="H33" s="40"/>
      <c r="I33" s="40"/>
      <c r="J33" s="40"/>
      <c r="K33" s="40"/>
      <c r="L33" s="40"/>
      <c r="M33" s="40"/>
      <c r="N33" s="40"/>
      <c r="O33" s="40"/>
      <c r="P33" s="40"/>
      <c r="Q33" s="40"/>
    </row>
    <row r="34" spans="1:17" x14ac:dyDescent="0.25">
      <c r="A34" s="40"/>
      <c r="B34" s="40"/>
      <c r="C34" s="40"/>
      <c r="D34" s="40"/>
      <c r="E34" s="40"/>
      <c r="F34" s="40"/>
      <c r="G34" s="40"/>
      <c r="H34" s="40"/>
      <c r="I34" s="40"/>
      <c r="J34" s="40"/>
      <c r="K34" s="40"/>
      <c r="L34" s="40"/>
      <c r="M34" s="40"/>
      <c r="N34" s="40"/>
      <c r="O34" s="40"/>
      <c r="P34" s="40"/>
      <c r="Q34" s="40"/>
    </row>
    <row r="35" spans="1:17" x14ac:dyDescent="0.25">
      <c r="A35" s="40"/>
      <c r="B35" s="40"/>
      <c r="C35" s="40"/>
      <c r="D35" s="40"/>
      <c r="E35" s="40"/>
      <c r="F35" s="40"/>
      <c r="G35" s="40"/>
      <c r="H35" s="40"/>
      <c r="I35" s="40"/>
      <c r="J35" s="40"/>
      <c r="K35" s="40"/>
      <c r="L35" s="40"/>
      <c r="M35" s="40"/>
      <c r="N35" s="40"/>
      <c r="O35" s="40"/>
      <c r="P35" s="40"/>
      <c r="Q35" s="40"/>
    </row>
    <row r="36" spans="1:17" x14ac:dyDescent="0.25">
      <c r="A36" s="40"/>
      <c r="B36" s="40"/>
      <c r="C36" s="40"/>
      <c r="D36" s="40"/>
      <c r="E36" s="40"/>
      <c r="F36" s="40"/>
      <c r="G36" s="40"/>
      <c r="H36" s="40"/>
      <c r="I36" s="40"/>
      <c r="J36" s="40"/>
      <c r="K36" s="40"/>
      <c r="L36" s="40"/>
      <c r="M36" s="40"/>
      <c r="N36" s="40"/>
      <c r="O36" s="40"/>
      <c r="P36" s="40"/>
      <c r="Q36" s="40"/>
    </row>
    <row r="37" spans="1:17" x14ac:dyDescent="0.25">
      <c r="A37" s="40"/>
      <c r="B37" s="40"/>
      <c r="C37" s="40"/>
      <c r="D37" s="40"/>
      <c r="E37" s="40"/>
      <c r="F37" s="40"/>
      <c r="G37" s="40"/>
      <c r="H37" s="40"/>
      <c r="I37" s="40"/>
      <c r="J37" s="40"/>
      <c r="K37" s="40"/>
      <c r="L37" s="40"/>
      <c r="M37" s="40"/>
      <c r="N37" s="40"/>
      <c r="O37" s="40"/>
      <c r="P37" s="40"/>
      <c r="Q37" s="40"/>
    </row>
    <row r="38" spans="1:17" x14ac:dyDescent="0.25">
      <c r="A38" s="40"/>
      <c r="B38" s="40"/>
      <c r="C38" s="40"/>
      <c r="D38" s="40"/>
      <c r="E38" s="40"/>
      <c r="F38" s="40"/>
      <c r="G38" s="40"/>
      <c r="H38" s="40"/>
      <c r="I38" s="40"/>
      <c r="J38" s="40"/>
      <c r="K38" s="40"/>
      <c r="L38" s="40"/>
      <c r="M38" s="40"/>
      <c r="N38" s="40"/>
      <c r="O38" s="40"/>
      <c r="P38" s="40"/>
      <c r="Q38" s="40"/>
    </row>
    <row r="39" spans="1:17" x14ac:dyDescent="0.25">
      <c r="A39" s="40"/>
      <c r="B39" s="40"/>
      <c r="C39" s="40"/>
      <c r="D39" s="40"/>
      <c r="E39" s="40"/>
      <c r="F39" s="40"/>
      <c r="G39" s="40"/>
      <c r="H39" s="40"/>
      <c r="I39" s="40"/>
      <c r="J39" s="40"/>
      <c r="K39" s="40"/>
      <c r="L39" s="40"/>
      <c r="M39" s="40"/>
      <c r="N39" s="40"/>
      <c r="O39" s="40"/>
      <c r="P39" s="40"/>
      <c r="Q39" s="40"/>
    </row>
    <row r="40" spans="1:17" x14ac:dyDescent="0.25">
      <c r="M40" s="40"/>
      <c r="N40" s="40"/>
      <c r="O40" s="40"/>
      <c r="P40" s="40"/>
      <c r="Q40" s="40"/>
    </row>
    <row r="41" spans="1:17" x14ac:dyDescent="0.25">
      <c r="M41" s="40"/>
      <c r="N41" s="40"/>
      <c r="O41" s="40"/>
      <c r="P41" s="40"/>
      <c r="Q41" s="40"/>
    </row>
  </sheetData>
  <sheetProtection sheet="1" objects="1" scenarios="1"/>
  <protectedRanges>
    <protectedRange algorithmName="SHA-512" hashValue="GPSJlnx9jAWqThwKQNOw1oCZUSkVxyJ+RcKO0hJynCfAo+NgxUP8nRp1YKJG/YOGqA4luw72lhUw5dYg1FqTnA==" saltValue="+c/uxvw0ZlgulPt4qHttYw==" spinCount="100000" sqref="D15:I15" name="Range1"/>
    <protectedRange sqref="D6:F6" name="Range2"/>
    <protectedRange sqref="A20:J25" name="Range3"/>
  </protectedRanges>
  <mergeCells count="23">
    <mergeCell ref="B4:C4"/>
    <mergeCell ref="D4:F4"/>
    <mergeCell ref="A2:G2"/>
    <mergeCell ref="H2:K2"/>
    <mergeCell ref="B3:C3"/>
    <mergeCell ref="D3:F3"/>
    <mergeCell ref="H3:K3"/>
    <mergeCell ref="B5:C5"/>
    <mergeCell ref="D5:F5"/>
    <mergeCell ref="B6:C6"/>
    <mergeCell ref="D6:F6"/>
    <mergeCell ref="B7:C7"/>
    <mergeCell ref="D7:F7"/>
    <mergeCell ref="A17:I18"/>
    <mergeCell ref="A19:I19"/>
    <mergeCell ref="B21:D21"/>
    <mergeCell ref="H21:I21"/>
    <mergeCell ref="A9:I9"/>
    <mergeCell ref="A10:I10"/>
    <mergeCell ref="B11:C11"/>
    <mergeCell ref="A14:C14"/>
    <mergeCell ref="B15:C15"/>
    <mergeCell ref="B16:H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A8E6-0C22-44C8-B57D-119B4351DC57}">
  <sheetPr>
    <pageSetUpPr fitToPage="1"/>
  </sheetPr>
  <dimension ref="A1:I115"/>
  <sheetViews>
    <sheetView tabSelected="1" workbookViewId="0">
      <selection activeCell="A117" sqref="A117"/>
    </sheetView>
  </sheetViews>
  <sheetFormatPr defaultRowHeight="15" customHeight="1" x14ac:dyDescent="0.25"/>
  <cols>
    <col min="1" max="1" width="28.85546875" customWidth="1"/>
    <col min="2" max="2" width="14.7109375" customWidth="1"/>
    <col min="3" max="3" width="23.85546875" customWidth="1"/>
    <col min="4" max="4" width="16.42578125" customWidth="1"/>
    <col min="5" max="5" width="14.5703125" customWidth="1"/>
    <col min="6" max="6" width="12.28515625" bestFit="1" customWidth="1"/>
    <col min="7" max="7" width="12.5703125" bestFit="1" customWidth="1"/>
    <col min="8" max="8" width="13.7109375" customWidth="1"/>
    <col min="9" max="9" width="15.28515625" customWidth="1"/>
  </cols>
  <sheetData>
    <row r="1" spans="1:9" s="112" customFormat="1" ht="34.5" customHeight="1" x14ac:dyDescent="0.4">
      <c r="A1" s="111" t="s">
        <v>43</v>
      </c>
      <c r="B1" s="111"/>
      <c r="C1" s="111"/>
      <c r="D1" s="111"/>
      <c r="E1" s="111"/>
      <c r="F1" s="111"/>
      <c r="G1" s="111"/>
      <c r="H1" s="111"/>
      <c r="I1" s="111"/>
    </row>
    <row r="2" spans="1:9" ht="19.149999999999999" customHeight="1" x14ac:dyDescent="0.25">
      <c r="A2" s="76" t="s">
        <v>44</v>
      </c>
      <c r="B2" s="72"/>
      <c r="C2" s="72"/>
      <c r="D2" s="72"/>
      <c r="E2" s="72"/>
      <c r="F2" s="40"/>
      <c r="G2" s="40"/>
      <c r="H2" s="40"/>
      <c r="I2" s="40"/>
    </row>
    <row r="3" spans="1:9" ht="27" customHeight="1" x14ac:dyDescent="0.25">
      <c r="A3" s="60" t="s">
        <v>45</v>
      </c>
      <c r="B3" s="70"/>
      <c r="C3" s="70"/>
      <c r="D3" s="70"/>
      <c r="E3" s="70"/>
      <c r="F3" s="189" t="s">
        <v>46</v>
      </c>
      <c r="G3" s="189"/>
      <c r="H3" s="190"/>
      <c r="I3" s="190"/>
    </row>
    <row r="4" spans="1:9" ht="27" customHeight="1" x14ac:dyDescent="0.25">
      <c r="A4" s="71"/>
      <c r="B4" s="73"/>
      <c r="C4" s="73"/>
      <c r="D4" s="73"/>
      <c r="E4" s="73"/>
      <c r="F4" s="189" t="s">
        <v>47</v>
      </c>
      <c r="G4" s="189"/>
      <c r="H4" s="191"/>
      <c r="I4" s="192"/>
    </row>
    <row r="5" spans="1:9" ht="25.9" customHeight="1" x14ac:dyDescent="0.25">
      <c r="A5" s="60" t="s">
        <v>48</v>
      </c>
      <c r="B5" s="70"/>
      <c r="C5" s="70"/>
      <c r="D5" s="70"/>
      <c r="E5" s="70"/>
      <c r="F5" s="189" t="s">
        <v>49</v>
      </c>
      <c r="G5" s="189"/>
      <c r="H5" s="193" t="s">
        <v>50</v>
      </c>
      <c r="I5" s="194"/>
    </row>
    <row r="6" spans="1:9" ht="22.9" customHeight="1" x14ac:dyDescent="0.25">
      <c r="A6" s="71"/>
      <c r="B6" s="71"/>
      <c r="C6" s="71"/>
      <c r="D6" s="71"/>
      <c r="E6" s="71"/>
      <c r="F6" s="189" t="s">
        <v>51</v>
      </c>
      <c r="G6" s="189"/>
      <c r="H6" s="195">
        <f>H114</f>
        <v>0</v>
      </c>
      <c r="I6" s="196"/>
    </row>
    <row r="7" spans="1:9" ht="28.9" customHeight="1" x14ac:dyDescent="0.25">
      <c r="A7" s="61" t="s">
        <v>52</v>
      </c>
      <c r="B7" s="70"/>
      <c r="C7" s="70"/>
      <c r="D7" s="70"/>
      <c r="E7" s="70"/>
      <c r="F7" s="189" t="s">
        <v>53</v>
      </c>
      <c r="G7" s="189"/>
      <c r="H7" s="195">
        <f>I114</f>
        <v>0</v>
      </c>
      <c r="I7" s="196"/>
    </row>
    <row r="8" spans="1:9" x14ac:dyDescent="0.25">
      <c r="A8" s="48"/>
      <c r="B8" s="48"/>
      <c r="C8" s="48"/>
      <c r="D8" s="48"/>
      <c r="E8" s="48"/>
      <c r="F8" s="48"/>
      <c r="G8" s="48"/>
      <c r="H8" s="48"/>
      <c r="I8" s="62"/>
    </row>
    <row r="9" spans="1:9" ht="31.5" x14ac:dyDescent="0.25">
      <c r="A9" s="77"/>
      <c r="B9" s="77"/>
      <c r="C9" s="77"/>
      <c r="D9" s="78" t="s">
        <v>54</v>
      </c>
      <c r="E9" s="79" t="s">
        <v>32</v>
      </c>
      <c r="F9" s="80" t="s">
        <v>33</v>
      </c>
      <c r="G9" s="80" t="s">
        <v>34</v>
      </c>
      <c r="H9" s="80" t="s">
        <v>35</v>
      </c>
      <c r="I9" s="80" t="s">
        <v>36</v>
      </c>
    </row>
    <row r="10" spans="1:9" x14ac:dyDescent="0.25">
      <c r="A10" s="184" t="s">
        <v>55</v>
      </c>
      <c r="B10" s="184"/>
      <c r="C10" s="184"/>
      <c r="D10" s="74"/>
      <c r="E10" s="74"/>
      <c r="F10" s="74"/>
      <c r="G10" s="74"/>
      <c r="H10" s="74"/>
      <c r="I10" s="74"/>
    </row>
    <row r="11" spans="1:9" x14ac:dyDescent="0.25">
      <c r="A11" s="180" t="s">
        <v>56</v>
      </c>
      <c r="B11" s="180"/>
      <c r="C11" s="181"/>
      <c r="D11" s="63">
        <v>0.8</v>
      </c>
      <c r="E11" s="98"/>
      <c r="F11" s="64"/>
      <c r="G11" s="81"/>
      <c r="H11" s="81">
        <f>SUM(F11+G11)</f>
        <v>0</v>
      </c>
      <c r="I11" s="81">
        <f>E11-H11</f>
        <v>0</v>
      </c>
    </row>
    <row r="12" spans="1:9" x14ac:dyDescent="0.25">
      <c r="A12" s="180" t="s">
        <v>57</v>
      </c>
      <c r="B12" s="180"/>
      <c r="C12" s="181"/>
      <c r="D12" s="63">
        <v>1</v>
      </c>
      <c r="E12" s="98"/>
      <c r="F12" s="64"/>
      <c r="G12" s="81"/>
      <c r="H12" s="81">
        <f t="shared" ref="H12:H18" si="0">SUM(F12+G12)</f>
        <v>0</v>
      </c>
      <c r="I12" s="81">
        <f t="shared" ref="I12:I18" si="1">E12-H12</f>
        <v>0</v>
      </c>
    </row>
    <row r="13" spans="1:9" x14ac:dyDescent="0.25">
      <c r="A13" s="180"/>
      <c r="B13" s="180"/>
      <c r="C13" s="181"/>
      <c r="D13" s="63"/>
      <c r="E13" s="98"/>
      <c r="F13" s="64"/>
      <c r="G13" s="81"/>
      <c r="H13" s="81">
        <f t="shared" si="0"/>
        <v>0</v>
      </c>
      <c r="I13" s="81">
        <f t="shared" si="1"/>
        <v>0</v>
      </c>
    </row>
    <row r="14" spans="1:9" x14ac:dyDescent="0.25">
      <c r="A14" s="121"/>
      <c r="B14" s="121"/>
      <c r="C14" s="120"/>
      <c r="D14" s="63"/>
      <c r="E14" s="98"/>
      <c r="F14" s="64"/>
      <c r="G14" s="81"/>
      <c r="H14" s="81">
        <f t="shared" si="0"/>
        <v>0</v>
      </c>
      <c r="I14" s="81">
        <f t="shared" si="1"/>
        <v>0</v>
      </c>
    </row>
    <row r="15" spans="1:9" x14ac:dyDescent="0.25">
      <c r="A15" s="121"/>
      <c r="B15" s="121"/>
      <c r="C15" s="120"/>
      <c r="D15" s="63"/>
      <c r="E15" s="98"/>
      <c r="F15" s="64"/>
      <c r="G15" s="81"/>
      <c r="H15" s="81">
        <f t="shared" si="0"/>
        <v>0</v>
      </c>
      <c r="I15" s="81">
        <f t="shared" si="1"/>
        <v>0</v>
      </c>
    </row>
    <row r="16" spans="1:9" x14ac:dyDescent="0.25">
      <c r="A16" s="121"/>
      <c r="B16" s="121"/>
      <c r="C16" s="120"/>
      <c r="D16" s="63"/>
      <c r="E16" s="98"/>
      <c r="F16" s="64"/>
      <c r="G16" s="81"/>
      <c r="H16" s="81">
        <f t="shared" si="0"/>
        <v>0</v>
      </c>
      <c r="I16" s="81">
        <f t="shared" si="1"/>
        <v>0</v>
      </c>
    </row>
    <row r="17" spans="1:9" x14ac:dyDescent="0.25">
      <c r="A17" s="121"/>
      <c r="B17" s="121"/>
      <c r="C17" s="120"/>
      <c r="D17" s="63"/>
      <c r="E17" s="98"/>
      <c r="F17" s="64"/>
      <c r="G17" s="81"/>
      <c r="H17" s="81">
        <f t="shared" si="0"/>
        <v>0</v>
      </c>
      <c r="I17" s="81">
        <f t="shared" si="1"/>
        <v>0</v>
      </c>
    </row>
    <row r="18" spans="1:9" x14ac:dyDescent="0.25">
      <c r="A18" s="121"/>
      <c r="B18" s="121"/>
      <c r="C18" s="120"/>
      <c r="D18" s="63"/>
      <c r="E18" s="98"/>
      <c r="F18" s="64"/>
      <c r="G18" s="81"/>
      <c r="H18" s="81">
        <f t="shared" si="0"/>
        <v>0</v>
      </c>
      <c r="I18" s="81">
        <f t="shared" si="1"/>
        <v>0</v>
      </c>
    </row>
    <row r="19" spans="1:9" x14ac:dyDescent="0.25">
      <c r="A19" s="197"/>
      <c r="B19" s="197"/>
      <c r="C19" s="198"/>
      <c r="D19" s="63"/>
      <c r="E19" s="98"/>
      <c r="F19" s="64"/>
      <c r="G19" s="81"/>
      <c r="H19" s="81">
        <f t="shared" ref="H19:H21" si="2">SUM(F19+G19)</f>
        <v>0</v>
      </c>
      <c r="I19" s="81">
        <f t="shared" ref="I19:I21" si="3">E19-H19</f>
        <v>0</v>
      </c>
    </row>
    <row r="20" spans="1:9" x14ac:dyDescent="0.25">
      <c r="A20" s="180"/>
      <c r="B20" s="180"/>
      <c r="C20" s="181"/>
      <c r="D20" s="63"/>
      <c r="E20" s="98"/>
      <c r="F20" s="64"/>
      <c r="G20" s="81"/>
      <c r="H20" s="81">
        <f>SUM(F20+G20)</f>
        <v>0</v>
      </c>
      <c r="I20" s="81">
        <f t="shared" si="3"/>
        <v>0</v>
      </c>
    </row>
    <row r="21" spans="1:9" x14ac:dyDescent="0.25">
      <c r="A21" s="180"/>
      <c r="B21" s="180"/>
      <c r="C21" s="181"/>
      <c r="D21" s="63"/>
      <c r="E21" s="98"/>
      <c r="F21" s="64"/>
      <c r="G21" s="81"/>
      <c r="H21" s="81">
        <f t="shared" si="2"/>
        <v>0</v>
      </c>
      <c r="I21" s="81">
        <f t="shared" si="3"/>
        <v>0</v>
      </c>
    </row>
    <row r="22" spans="1:9" x14ac:dyDescent="0.25">
      <c r="A22" s="180"/>
      <c r="B22" s="180"/>
      <c r="C22" s="181"/>
      <c r="D22" s="63"/>
      <c r="E22" s="98"/>
      <c r="F22" s="64"/>
      <c r="G22" s="81"/>
      <c r="H22" s="81">
        <f>SUM(F22+G22)</f>
        <v>0</v>
      </c>
      <c r="I22" s="81">
        <f>E22-H22</f>
        <v>0</v>
      </c>
    </row>
    <row r="23" spans="1:9" x14ac:dyDescent="0.25">
      <c r="A23" s="185" t="s">
        <v>58</v>
      </c>
      <c r="B23" s="185"/>
      <c r="C23" s="185"/>
      <c r="D23" s="186"/>
      <c r="E23" s="81">
        <f>SUM(E11:E22)</f>
        <v>0</v>
      </c>
      <c r="F23" s="81">
        <f>SUM(F11:F22)</f>
        <v>0</v>
      </c>
      <c r="G23" s="81">
        <f>SUM(G11:G22)</f>
        <v>0</v>
      </c>
      <c r="H23" s="81">
        <f>SUM(G23+F23)</f>
        <v>0</v>
      </c>
      <c r="I23" s="81">
        <f>SUM(E23-H23)</f>
        <v>0</v>
      </c>
    </row>
    <row r="24" spans="1:9" x14ac:dyDescent="0.25">
      <c r="A24" s="184" t="s">
        <v>59</v>
      </c>
      <c r="B24" s="184"/>
      <c r="C24" s="184"/>
      <c r="D24" s="75"/>
      <c r="E24" s="74"/>
      <c r="F24" s="74"/>
      <c r="G24" s="109"/>
      <c r="H24" s="74"/>
      <c r="I24" s="74"/>
    </row>
    <row r="25" spans="1:9" x14ac:dyDescent="0.25">
      <c r="A25" s="180" t="s">
        <v>56</v>
      </c>
      <c r="B25" s="180"/>
      <c r="C25" s="180"/>
      <c r="D25" s="105">
        <v>0.31</v>
      </c>
      <c r="E25" s="99"/>
      <c r="F25" s="101">
        <f>F11*0.31</f>
        <v>0</v>
      </c>
      <c r="G25" s="81"/>
      <c r="H25" s="81">
        <f>SUM(F25+G25)</f>
        <v>0</v>
      </c>
      <c r="I25" s="81">
        <f>E25-H25</f>
        <v>0</v>
      </c>
    </row>
    <row r="26" spans="1:9" x14ac:dyDescent="0.25">
      <c r="A26" s="180" t="s">
        <v>57</v>
      </c>
      <c r="B26" s="180"/>
      <c r="C26" s="180"/>
      <c r="D26" s="105">
        <v>0.31</v>
      </c>
      <c r="E26" s="99"/>
      <c r="F26" s="101">
        <f>F12*0.31</f>
        <v>0</v>
      </c>
      <c r="G26" s="81"/>
      <c r="H26" s="81">
        <f t="shared" ref="H26:H29" si="4">SUM(F26+G26)</f>
        <v>0</v>
      </c>
      <c r="I26" s="81">
        <f t="shared" ref="I26:I29" si="5">E26-H26</f>
        <v>0</v>
      </c>
    </row>
    <row r="27" spans="1:9" ht="14.45" customHeight="1" x14ac:dyDescent="0.25">
      <c r="A27" s="180"/>
      <c r="B27" s="180"/>
      <c r="C27" s="180"/>
      <c r="D27" s="97"/>
      <c r="E27" s="99"/>
      <c r="F27" s="101">
        <f>F13*0.31</f>
        <v>0</v>
      </c>
      <c r="G27" s="81"/>
      <c r="H27" s="81">
        <f t="shared" si="4"/>
        <v>0</v>
      </c>
      <c r="I27" s="81">
        <f t="shared" si="5"/>
        <v>0</v>
      </c>
    </row>
    <row r="28" spans="1:9" x14ac:dyDescent="0.25">
      <c r="A28" s="180"/>
      <c r="B28" s="180"/>
      <c r="C28" s="180"/>
      <c r="D28" s="97"/>
      <c r="E28" s="99"/>
      <c r="F28" s="101">
        <f t="shared" ref="F28:F35" si="6">F19*0.31</f>
        <v>0</v>
      </c>
      <c r="G28" s="81"/>
      <c r="H28" s="81">
        <f t="shared" si="4"/>
        <v>0</v>
      </c>
      <c r="I28" s="81">
        <f t="shared" si="5"/>
        <v>0</v>
      </c>
    </row>
    <row r="29" spans="1:9" x14ac:dyDescent="0.25">
      <c r="A29" s="180"/>
      <c r="B29" s="180"/>
      <c r="C29" s="180"/>
      <c r="D29" s="97"/>
      <c r="E29" s="99"/>
      <c r="F29" s="101">
        <f t="shared" si="6"/>
        <v>0</v>
      </c>
      <c r="G29" s="81"/>
      <c r="H29" s="81">
        <f t="shared" si="4"/>
        <v>0</v>
      </c>
      <c r="I29" s="81">
        <f t="shared" si="5"/>
        <v>0</v>
      </c>
    </row>
    <row r="30" spans="1:9" x14ac:dyDescent="0.25">
      <c r="A30" s="197"/>
      <c r="B30" s="197"/>
      <c r="C30" s="197"/>
      <c r="D30" s="97"/>
      <c r="E30" s="99"/>
      <c r="F30" s="101">
        <f t="shared" si="6"/>
        <v>0</v>
      </c>
      <c r="G30" s="81"/>
      <c r="H30" s="81">
        <f t="shared" ref="H30:H33" si="7">SUM(F30+G30)</f>
        <v>0</v>
      </c>
      <c r="I30" s="81">
        <f t="shared" ref="I30:I33" si="8">E30-H30</f>
        <v>0</v>
      </c>
    </row>
    <row r="31" spans="1:9" x14ac:dyDescent="0.25">
      <c r="A31" s="180"/>
      <c r="B31" s="180"/>
      <c r="C31" s="180"/>
      <c r="D31" s="97"/>
      <c r="E31" s="99"/>
      <c r="F31" s="101">
        <f t="shared" si="6"/>
        <v>0</v>
      </c>
      <c r="G31" s="81"/>
      <c r="H31" s="81">
        <f t="shared" si="7"/>
        <v>0</v>
      </c>
      <c r="I31" s="81">
        <f t="shared" si="8"/>
        <v>0</v>
      </c>
    </row>
    <row r="32" spans="1:9" x14ac:dyDescent="0.25">
      <c r="A32" s="180"/>
      <c r="B32" s="180"/>
      <c r="C32" s="180"/>
      <c r="D32" s="97"/>
      <c r="E32" s="99"/>
      <c r="F32" s="101">
        <f t="shared" si="6"/>
        <v>0</v>
      </c>
      <c r="G32" s="81"/>
      <c r="H32" s="81">
        <f t="shared" si="7"/>
        <v>0</v>
      </c>
      <c r="I32" s="81">
        <f t="shared" si="8"/>
        <v>0</v>
      </c>
    </row>
    <row r="33" spans="1:9" x14ac:dyDescent="0.25">
      <c r="A33" s="180"/>
      <c r="B33" s="180"/>
      <c r="C33" s="180"/>
      <c r="D33" s="97"/>
      <c r="E33" s="99"/>
      <c r="F33" s="101">
        <f t="shared" si="6"/>
        <v>0</v>
      </c>
      <c r="G33" s="81"/>
      <c r="H33" s="81">
        <f t="shared" si="7"/>
        <v>0</v>
      </c>
      <c r="I33" s="81">
        <f t="shared" si="8"/>
        <v>0</v>
      </c>
    </row>
    <row r="34" spans="1:9" x14ac:dyDescent="0.25">
      <c r="A34" s="180"/>
      <c r="B34" s="180"/>
      <c r="C34" s="181"/>
      <c r="D34" s="102"/>
      <c r="E34" s="99"/>
      <c r="F34" s="101">
        <f t="shared" si="6"/>
        <v>0</v>
      </c>
      <c r="G34" s="81"/>
      <c r="H34" s="81">
        <f>SUM(F34+G34)</f>
        <v>0</v>
      </c>
      <c r="I34" s="81">
        <f>E34-H34</f>
        <v>0</v>
      </c>
    </row>
    <row r="35" spans="1:9" x14ac:dyDescent="0.25">
      <c r="A35" s="187"/>
      <c r="B35" s="188"/>
      <c r="C35" s="188"/>
      <c r="D35" s="103"/>
      <c r="E35" s="104"/>
      <c r="F35" s="101">
        <f t="shared" si="6"/>
        <v>0</v>
      </c>
      <c r="G35" s="94"/>
      <c r="H35" s="94"/>
      <c r="I35" s="94"/>
    </row>
    <row r="36" spans="1:9" x14ac:dyDescent="0.25">
      <c r="A36" s="182" t="s">
        <v>60</v>
      </c>
      <c r="B36" s="182"/>
      <c r="C36" s="182"/>
      <c r="D36" s="183"/>
      <c r="E36" s="101">
        <f>SUM(E25:E34)</f>
        <v>0</v>
      </c>
      <c r="F36" s="81">
        <f>SUM(F25:F35)</f>
        <v>0</v>
      </c>
      <c r="G36" s="81">
        <f>SUM(G25:G35)</f>
        <v>0</v>
      </c>
      <c r="H36" s="81">
        <f>SUM(G36+F36)</f>
        <v>0</v>
      </c>
      <c r="I36" s="81">
        <f>SUM(E36-H36)</f>
        <v>0</v>
      </c>
    </row>
    <row r="37" spans="1:9" x14ac:dyDescent="0.25">
      <c r="A37" s="184" t="s">
        <v>61</v>
      </c>
      <c r="B37" s="184"/>
      <c r="C37" s="184"/>
      <c r="D37" s="75"/>
      <c r="E37" s="75"/>
      <c r="F37" s="75"/>
      <c r="G37" s="106"/>
      <c r="H37" s="75"/>
      <c r="I37" s="75"/>
    </row>
    <row r="38" spans="1:9" x14ac:dyDescent="0.25">
      <c r="A38" s="121"/>
      <c r="B38" s="180"/>
      <c r="C38" s="180"/>
      <c r="D38" s="97"/>
      <c r="E38" s="99"/>
      <c r="F38" s="64"/>
      <c r="G38" s="81"/>
      <c r="H38" s="81">
        <f>SUM(G38+F38)</f>
        <v>0</v>
      </c>
      <c r="I38" s="81">
        <f t="shared" ref="I38:I47" si="9">SUM(E38-H38)</f>
        <v>0</v>
      </c>
    </row>
    <row r="39" spans="1:9" x14ac:dyDescent="0.25">
      <c r="A39" s="121"/>
      <c r="B39" s="180"/>
      <c r="C39" s="180"/>
      <c r="D39" s="97"/>
      <c r="E39" s="99"/>
      <c r="F39" s="64"/>
      <c r="G39" s="81"/>
      <c r="H39" s="81">
        <f t="shared" ref="H39:H45" si="10">SUM(G39+F39)</f>
        <v>0</v>
      </c>
      <c r="I39" s="81">
        <f t="shared" si="9"/>
        <v>0</v>
      </c>
    </row>
    <row r="40" spans="1:9" x14ac:dyDescent="0.25">
      <c r="A40" s="121"/>
      <c r="B40" s="180"/>
      <c r="C40" s="180"/>
      <c r="D40" s="97"/>
      <c r="E40" s="99"/>
      <c r="F40" s="64"/>
      <c r="G40" s="81"/>
      <c r="H40" s="81">
        <f t="shared" si="10"/>
        <v>0</v>
      </c>
      <c r="I40" s="81">
        <f t="shared" si="9"/>
        <v>0</v>
      </c>
    </row>
    <row r="41" spans="1:9" x14ac:dyDescent="0.25">
      <c r="A41" s="121"/>
      <c r="B41" s="180"/>
      <c r="C41" s="180"/>
      <c r="D41" s="97"/>
      <c r="E41" s="99"/>
      <c r="F41" s="64"/>
      <c r="G41" s="81"/>
      <c r="H41" s="81">
        <f t="shared" si="10"/>
        <v>0</v>
      </c>
      <c r="I41" s="81">
        <f t="shared" si="9"/>
        <v>0</v>
      </c>
    </row>
    <row r="42" spans="1:9" x14ac:dyDescent="0.25">
      <c r="A42" s="121"/>
      <c r="B42" s="180"/>
      <c r="C42" s="180"/>
      <c r="D42" s="97"/>
      <c r="E42" s="99"/>
      <c r="F42" s="64"/>
      <c r="G42" s="81"/>
      <c r="H42" s="81">
        <f t="shared" si="10"/>
        <v>0</v>
      </c>
      <c r="I42" s="81">
        <f t="shared" si="9"/>
        <v>0</v>
      </c>
    </row>
    <row r="43" spans="1:9" x14ac:dyDescent="0.25">
      <c r="A43" s="121"/>
      <c r="B43" s="180"/>
      <c r="C43" s="180"/>
      <c r="D43" s="97"/>
      <c r="E43" s="99"/>
      <c r="F43" s="64"/>
      <c r="G43" s="81"/>
      <c r="H43" s="81">
        <f t="shared" si="10"/>
        <v>0</v>
      </c>
      <c r="I43" s="81">
        <f t="shared" si="9"/>
        <v>0</v>
      </c>
    </row>
    <row r="44" spans="1:9" x14ac:dyDescent="0.25">
      <c r="A44" s="121"/>
      <c r="B44" s="180"/>
      <c r="C44" s="180"/>
      <c r="D44" s="97"/>
      <c r="E44" s="99"/>
      <c r="F44" s="64"/>
      <c r="G44" s="81"/>
      <c r="H44" s="81">
        <f t="shared" si="10"/>
        <v>0</v>
      </c>
      <c r="I44" s="81">
        <f t="shared" si="9"/>
        <v>0</v>
      </c>
    </row>
    <row r="45" spans="1:9" x14ac:dyDescent="0.25">
      <c r="A45" s="121"/>
      <c r="B45" s="180"/>
      <c r="C45" s="180"/>
      <c r="D45" s="97"/>
      <c r="E45" s="99"/>
      <c r="F45" s="64"/>
      <c r="G45" s="81"/>
      <c r="H45" s="81">
        <f t="shared" si="10"/>
        <v>0</v>
      </c>
      <c r="I45" s="81">
        <f t="shared" si="9"/>
        <v>0</v>
      </c>
    </row>
    <row r="46" spans="1:9" x14ac:dyDescent="0.25">
      <c r="A46" s="121"/>
      <c r="B46" s="180"/>
      <c r="C46" s="180"/>
      <c r="D46" s="97"/>
      <c r="E46" s="99"/>
      <c r="F46" s="64"/>
      <c r="G46" s="81"/>
      <c r="H46" s="81">
        <f t="shared" ref="H46:H47" si="11">SUM(G46+F46)</f>
        <v>0</v>
      </c>
      <c r="I46" s="81">
        <f t="shared" si="9"/>
        <v>0</v>
      </c>
    </row>
    <row r="47" spans="1:9" x14ac:dyDescent="0.25">
      <c r="A47" s="180"/>
      <c r="B47" s="180"/>
      <c r="C47" s="180"/>
      <c r="D47" s="97"/>
      <c r="E47" s="99"/>
      <c r="F47" s="64"/>
      <c r="G47" s="81"/>
      <c r="H47" s="81">
        <f t="shared" si="11"/>
        <v>0</v>
      </c>
      <c r="I47" s="81">
        <f t="shared" si="9"/>
        <v>0</v>
      </c>
    </row>
    <row r="48" spans="1:9" x14ac:dyDescent="0.25">
      <c r="A48" s="65"/>
      <c r="B48" s="66"/>
      <c r="C48" s="66"/>
      <c r="D48" s="95"/>
      <c r="E48" s="100"/>
      <c r="F48" s="67"/>
      <c r="G48" s="108"/>
      <c r="H48" s="67"/>
      <c r="I48" s="67"/>
    </row>
    <row r="49" spans="1:9" x14ac:dyDescent="0.25">
      <c r="A49" s="185" t="s">
        <v>62</v>
      </c>
      <c r="B49" s="185"/>
      <c r="C49" s="185"/>
      <c r="D49" s="186"/>
      <c r="E49" s="81">
        <f>SUM(E37:E47)</f>
        <v>0</v>
      </c>
      <c r="F49" s="81">
        <f>SUM(F37:F47)</f>
        <v>0</v>
      </c>
      <c r="G49" s="81">
        <f>SUM(G38:G47)</f>
        <v>0</v>
      </c>
      <c r="H49" s="81">
        <f>SUM(G49+F49)</f>
        <v>0</v>
      </c>
      <c r="I49" s="81">
        <f>SUM(E49-H49)</f>
        <v>0</v>
      </c>
    </row>
    <row r="50" spans="1:9" x14ac:dyDescent="0.25">
      <c r="A50" s="184" t="s">
        <v>63</v>
      </c>
      <c r="B50" s="184"/>
      <c r="C50" s="184"/>
      <c r="D50" s="75"/>
      <c r="E50" s="110"/>
      <c r="F50" s="75"/>
      <c r="G50" s="106"/>
      <c r="H50" s="75"/>
      <c r="I50" s="75"/>
    </row>
    <row r="51" spans="1:9" x14ac:dyDescent="0.25">
      <c r="A51" s="121"/>
      <c r="B51" s="180"/>
      <c r="C51" s="181"/>
      <c r="D51" s="97"/>
      <c r="E51" s="99"/>
      <c r="F51" s="64"/>
      <c r="G51" s="81"/>
      <c r="H51" s="81">
        <f t="shared" ref="H51:H62" si="12">SUM(G51+F51)</f>
        <v>0</v>
      </c>
      <c r="I51" s="81">
        <f t="shared" ref="I51:I62" si="13">SUM(E51-H51)</f>
        <v>0</v>
      </c>
    </row>
    <row r="52" spans="1:9" x14ac:dyDescent="0.25">
      <c r="A52" s="121"/>
      <c r="B52" s="180"/>
      <c r="C52" s="181"/>
      <c r="D52" s="97"/>
      <c r="E52" s="99"/>
      <c r="F52" s="64"/>
      <c r="G52" s="81"/>
      <c r="H52" s="81">
        <f t="shared" si="12"/>
        <v>0</v>
      </c>
      <c r="I52" s="81">
        <f t="shared" si="13"/>
        <v>0</v>
      </c>
    </row>
    <row r="53" spans="1:9" x14ac:dyDescent="0.25">
      <c r="A53" s="121"/>
      <c r="B53" s="180"/>
      <c r="C53" s="181"/>
      <c r="D53" s="97"/>
      <c r="E53" s="99"/>
      <c r="F53" s="64"/>
      <c r="G53" s="81"/>
      <c r="H53" s="81">
        <f t="shared" si="12"/>
        <v>0</v>
      </c>
      <c r="I53" s="81">
        <f t="shared" si="13"/>
        <v>0</v>
      </c>
    </row>
    <row r="54" spans="1:9" x14ac:dyDescent="0.25">
      <c r="A54" s="121"/>
      <c r="B54" s="180"/>
      <c r="C54" s="181"/>
      <c r="D54" s="97"/>
      <c r="E54" s="99"/>
      <c r="F54" s="64"/>
      <c r="G54" s="81"/>
      <c r="H54" s="81">
        <f t="shared" si="12"/>
        <v>0</v>
      </c>
      <c r="I54" s="81">
        <f t="shared" si="13"/>
        <v>0</v>
      </c>
    </row>
    <row r="55" spans="1:9" x14ac:dyDescent="0.25">
      <c r="A55" s="121"/>
      <c r="B55" s="180"/>
      <c r="C55" s="181"/>
      <c r="D55" s="97"/>
      <c r="E55" s="99"/>
      <c r="F55" s="64"/>
      <c r="G55" s="81"/>
      <c r="H55" s="81">
        <f t="shared" si="12"/>
        <v>0</v>
      </c>
      <c r="I55" s="81">
        <f t="shared" si="13"/>
        <v>0</v>
      </c>
    </row>
    <row r="56" spans="1:9" x14ac:dyDescent="0.25">
      <c r="A56" s="121"/>
      <c r="B56" s="180"/>
      <c r="C56" s="181"/>
      <c r="D56" s="97"/>
      <c r="E56" s="99"/>
      <c r="F56" s="64"/>
      <c r="G56" s="81"/>
      <c r="H56" s="81">
        <f t="shared" si="12"/>
        <v>0</v>
      </c>
      <c r="I56" s="81">
        <f t="shared" si="13"/>
        <v>0</v>
      </c>
    </row>
    <row r="57" spans="1:9" x14ac:dyDescent="0.25">
      <c r="A57" s="121"/>
      <c r="B57" s="180"/>
      <c r="C57" s="181"/>
      <c r="D57" s="97"/>
      <c r="E57" s="99"/>
      <c r="F57" s="64"/>
      <c r="G57" s="81"/>
      <c r="H57" s="81">
        <f t="shared" si="12"/>
        <v>0</v>
      </c>
      <c r="I57" s="81">
        <f t="shared" si="13"/>
        <v>0</v>
      </c>
    </row>
    <row r="58" spans="1:9" x14ac:dyDescent="0.25">
      <c r="A58" s="121"/>
      <c r="B58" s="180"/>
      <c r="C58" s="181"/>
      <c r="D58" s="97"/>
      <c r="E58" s="99"/>
      <c r="F58" s="64"/>
      <c r="G58" s="81"/>
      <c r="H58" s="81">
        <f t="shared" si="12"/>
        <v>0</v>
      </c>
      <c r="I58" s="81">
        <f t="shared" si="13"/>
        <v>0</v>
      </c>
    </row>
    <row r="59" spans="1:9" x14ac:dyDescent="0.25">
      <c r="A59" s="121"/>
      <c r="B59" s="180"/>
      <c r="C59" s="181"/>
      <c r="D59" s="97"/>
      <c r="E59" s="99"/>
      <c r="F59" s="64"/>
      <c r="G59" s="81"/>
      <c r="H59" s="81">
        <f t="shared" si="12"/>
        <v>0</v>
      </c>
      <c r="I59" s="81">
        <f t="shared" si="13"/>
        <v>0</v>
      </c>
    </row>
    <row r="60" spans="1:9" x14ac:dyDescent="0.25">
      <c r="A60" s="121"/>
      <c r="B60" s="180"/>
      <c r="C60" s="181"/>
      <c r="D60" s="97"/>
      <c r="E60" s="99"/>
      <c r="F60" s="64"/>
      <c r="G60" s="81"/>
      <c r="H60" s="81">
        <f t="shared" si="12"/>
        <v>0</v>
      </c>
      <c r="I60" s="81">
        <f t="shared" si="13"/>
        <v>0</v>
      </c>
    </row>
    <row r="61" spans="1:9" x14ac:dyDescent="0.25">
      <c r="A61" s="121"/>
      <c r="B61" s="180"/>
      <c r="C61" s="181"/>
      <c r="D61" s="97"/>
      <c r="E61" s="99"/>
      <c r="F61" s="64"/>
      <c r="G61" s="81"/>
      <c r="H61" s="81">
        <f t="shared" si="12"/>
        <v>0</v>
      </c>
      <c r="I61" s="81">
        <f t="shared" si="13"/>
        <v>0</v>
      </c>
    </row>
    <row r="62" spans="1:9" x14ac:dyDescent="0.25">
      <c r="A62" s="180"/>
      <c r="B62" s="180"/>
      <c r="C62" s="180"/>
      <c r="D62" s="97"/>
      <c r="E62" s="99"/>
      <c r="F62" s="64"/>
      <c r="G62" s="81"/>
      <c r="H62" s="81">
        <f t="shared" si="12"/>
        <v>0</v>
      </c>
      <c r="I62" s="81">
        <f t="shared" si="13"/>
        <v>0</v>
      </c>
    </row>
    <row r="63" spans="1:9" x14ac:dyDescent="0.25">
      <c r="A63" s="65"/>
      <c r="B63" s="66"/>
      <c r="C63" s="66"/>
      <c r="D63" s="95"/>
      <c r="E63" s="100"/>
      <c r="F63" s="67"/>
      <c r="G63" s="108"/>
      <c r="H63" s="67"/>
      <c r="I63" s="67"/>
    </row>
    <row r="64" spans="1:9" x14ac:dyDescent="0.25">
      <c r="A64" s="185" t="s">
        <v>64</v>
      </c>
      <c r="B64" s="185"/>
      <c r="C64" s="185"/>
      <c r="D64" s="186"/>
      <c r="E64" s="81">
        <f>SUM(E51:E62)</f>
        <v>0</v>
      </c>
      <c r="F64" s="81">
        <f>SUM(F51:F62)</f>
        <v>0</v>
      </c>
      <c r="G64" s="81">
        <f>SUM(G51:G62)</f>
        <v>0</v>
      </c>
      <c r="H64" s="81">
        <f>SUM(G64+F64)</f>
        <v>0</v>
      </c>
      <c r="I64" s="81">
        <f>SUM(E64-H64)</f>
        <v>0</v>
      </c>
    </row>
    <row r="65" spans="1:9" x14ac:dyDescent="0.25">
      <c r="A65" s="199" t="s">
        <v>65</v>
      </c>
      <c r="B65" s="199"/>
      <c r="C65" s="199"/>
      <c r="D65" s="106"/>
      <c r="E65" s="107"/>
      <c r="F65" s="75"/>
      <c r="G65" s="106"/>
      <c r="H65" s="75"/>
      <c r="I65" s="75"/>
    </row>
    <row r="66" spans="1:9" x14ac:dyDescent="0.25">
      <c r="A66" s="121"/>
      <c r="B66" s="121"/>
      <c r="C66" s="121"/>
      <c r="D66" s="97"/>
      <c r="E66" s="99"/>
      <c r="F66" s="64"/>
      <c r="G66" s="81"/>
      <c r="H66" s="81">
        <f>SUM(F66+G66)</f>
        <v>0</v>
      </c>
      <c r="I66" s="81">
        <f>E66-H66</f>
        <v>0</v>
      </c>
    </row>
    <row r="67" spans="1:9" ht="15" customHeight="1" x14ac:dyDescent="0.25">
      <c r="A67" s="121"/>
      <c r="B67" s="121"/>
      <c r="C67" s="121"/>
      <c r="D67" s="97"/>
      <c r="E67" s="99"/>
      <c r="F67" s="64"/>
      <c r="G67" s="81"/>
      <c r="H67" s="81">
        <f t="shared" ref="H67:H78" si="14">SUM(F67+G67)</f>
        <v>0</v>
      </c>
      <c r="I67" s="81">
        <f t="shared" ref="I67:I78" si="15">E67-H67</f>
        <v>0</v>
      </c>
    </row>
    <row r="68" spans="1:9" ht="15" customHeight="1" x14ac:dyDescent="0.25">
      <c r="A68" s="121"/>
      <c r="B68" s="121"/>
      <c r="C68" s="121"/>
      <c r="D68" s="97"/>
      <c r="E68" s="99"/>
      <c r="F68" s="64"/>
      <c r="G68" s="81"/>
      <c r="H68" s="81">
        <f t="shared" si="14"/>
        <v>0</v>
      </c>
      <c r="I68" s="81">
        <f t="shared" si="15"/>
        <v>0</v>
      </c>
    </row>
    <row r="69" spans="1:9" x14ac:dyDescent="0.25">
      <c r="A69" s="121"/>
      <c r="B69" s="121"/>
      <c r="C69" s="121"/>
      <c r="D69" s="97"/>
      <c r="E69" s="99"/>
      <c r="F69" s="64"/>
      <c r="G69" s="81"/>
      <c r="H69" s="81">
        <f t="shared" si="14"/>
        <v>0</v>
      </c>
      <c r="I69" s="81">
        <f t="shared" si="15"/>
        <v>0</v>
      </c>
    </row>
    <row r="70" spans="1:9" ht="15" customHeight="1" x14ac:dyDescent="0.25">
      <c r="A70" s="121"/>
      <c r="B70" s="121"/>
      <c r="C70" s="121"/>
      <c r="D70" s="97"/>
      <c r="E70" s="99"/>
      <c r="F70" s="64"/>
      <c r="G70" s="81"/>
      <c r="H70" s="81">
        <f t="shared" si="14"/>
        <v>0</v>
      </c>
      <c r="I70" s="81">
        <f t="shared" si="15"/>
        <v>0</v>
      </c>
    </row>
    <row r="71" spans="1:9" x14ac:dyDescent="0.25">
      <c r="A71" s="121"/>
      <c r="B71" s="121"/>
      <c r="C71" s="121"/>
      <c r="D71" s="97"/>
      <c r="E71" s="99"/>
      <c r="F71" s="64"/>
      <c r="G71" s="81"/>
      <c r="H71" s="81">
        <f t="shared" si="14"/>
        <v>0</v>
      </c>
      <c r="I71" s="81">
        <f t="shared" si="15"/>
        <v>0</v>
      </c>
    </row>
    <row r="72" spans="1:9" ht="15" customHeight="1" x14ac:dyDescent="0.25">
      <c r="A72" s="121"/>
      <c r="B72" s="121"/>
      <c r="C72" s="121"/>
      <c r="D72" s="97"/>
      <c r="E72" s="99"/>
      <c r="F72" s="64"/>
      <c r="G72" s="81"/>
      <c r="H72" s="81">
        <f t="shared" si="14"/>
        <v>0</v>
      </c>
      <c r="I72" s="81">
        <f t="shared" si="15"/>
        <v>0</v>
      </c>
    </row>
    <row r="73" spans="1:9" x14ac:dyDescent="0.25">
      <c r="A73" s="121"/>
      <c r="B73" s="121"/>
      <c r="C73" s="121"/>
      <c r="D73" s="97"/>
      <c r="E73" s="99"/>
      <c r="F73" s="64"/>
      <c r="G73" s="81"/>
      <c r="H73" s="81">
        <f t="shared" si="14"/>
        <v>0</v>
      </c>
      <c r="I73" s="81">
        <f t="shared" si="15"/>
        <v>0</v>
      </c>
    </row>
    <row r="74" spans="1:9" x14ac:dyDescent="0.25">
      <c r="A74" s="121"/>
      <c r="B74" s="121"/>
      <c r="C74" s="121"/>
      <c r="D74" s="97"/>
      <c r="E74" s="99"/>
      <c r="F74" s="64"/>
      <c r="G74" s="81"/>
      <c r="H74" s="81">
        <f t="shared" si="14"/>
        <v>0</v>
      </c>
      <c r="I74" s="81">
        <f t="shared" si="15"/>
        <v>0</v>
      </c>
    </row>
    <row r="75" spans="1:9" x14ac:dyDescent="0.25">
      <c r="A75" s="121"/>
      <c r="B75" s="121"/>
      <c r="C75" s="121"/>
      <c r="D75" s="97"/>
      <c r="E75" s="99"/>
      <c r="F75" s="64"/>
      <c r="G75" s="81"/>
      <c r="H75" s="81">
        <f t="shared" si="14"/>
        <v>0</v>
      </c>
      <c r="I75" s="81">
        <f t="shared" si="15"/>
        <v>0</v>
      </c>
    </row>
    <row r="76" spans="1:9" ht="15" customHeight="1" x14ac:dyDescent="0.25">
      <c r="A76" s="121"/>
      <c r="B76" s="121"/>
      <c r="C76" s="121"/>
      <c r="D76" s="97"/>
      <c r="E76" s="99"/>
      <c r="F76" s="64"/>
      <c r="G76" s="81"/>
      <c r="H76" s="81">
        <f t="shared" si="14"/>
        <v>0</v>
      </c>
      <c r="I76" s="81">
        <f t="shared" si="15"/>
        <v>0</v>
      </c>
    </row>
    <row r="77" spans="1:9" x14ac:dyDescent="0.25">
      <c r="A77" s="121"/>
      <c r="B77" s="121"/>
      <c r="C77" s="121"/>
      <c r="D77" s="97"/>
      <c r="E77" s="99"/>
      <c r="F77" s="64"/>
      <c r="G77" s="81"/>
      <c r="H77" s="81">
        <f t="shared" si="14"/>
        <v>0</v>
      </c>
      <c r="I77" s="81">
        <f t="shared" si="15"/>
        <v>0</v>
      </c>
    </row>
    <row r="78" spans="1:9" x14ac:dyDescent="0.25">
      <c r="A78" s="121"/>
      <c r="B78" s="121"/>
      <c r="C78" s="121"/>
      <c r="D78" s="97"/>
      <c r="E78" s="99"/>
      <c r="F78" s="64"/>
      <c r="G78" s="81"/>
      <c r="H78" s="81">
        <f t="shared" si="14"/>
        <v>0</v>
      </c>
      <c r="I78" s="81">
        <f t="shared" si="15"/>
        <v>0</v>
      </c>
    </row>
    <row r="79" spans="1:9" x14ac:dyDescent="0.25">
      <c r="A79" s="180"/>
      <c r="B79" s="180"/>
      <c r="C79" s="180"/>
      <c r="D79" s="97"/>
      <c r="E79" s="99"/>
      <c r="F79" s="64"/>
      <c r="G79" s="81"/>
      <c r="H79" s="81">
        <f>SUM(F79+G79)</f>
        <v>0</v>
      </c>
      <c r="I79" s="81">
        <f>E79-H79</f>
        <v>0</v>
      </c>
    </row>
    <row r="80" spans="1:9" x14ac:dyDescent="0.25">
      <c r="A80" s="65"/>
      <c r="B80" s="66"/>
      <c r="C80" s="66"/>
      <c r="D80" s="95"/>
      <c r="E80" s="100"/>
      <c r="F80" s="67"/>
      <c r="G80" s="108"/>
      <c r="H80" s="67"/>
      <c r="I80" s="67"/>
    </row>
    <row r="81" spans="1:9" x14ac:dyDescent="0.25">
      <c r="A81" s="185" t="s">
        <v>66</v>
      </c>
      <c r="B81" s="185"/>
      <c r="C81" s="185"/>
      <c r="D81" s="186"/>
      <c r="E81" s="81">
        <f>SUM(E66:E79)</f>
        <v>0</v>
      </c>
      <c r="F81" s="81">
        <f>SUM(F66:F79)</f>
        <v>0</v>
      </c>
      <c r="G81" s="81">
        <f>SUM(G66:G79)</f>
        <v>0</v>
      </c>
      <c r="H81" s="81">
        <f>SUM(G81+F81)</f>
        <v>0</v>
      </c>
      <c r="I81" s="81">
        <f>SUM(E81-H81)</f>
        <v>0</v>
      </c>
    </row>
    <row r="82" spans="1:9" x14ac:dyDescent="0.25">
      <c r="A82" s="199" t="s">
        <v>67</v>
      </c>
      <c r="B82" s="199"/>
      <c r="C82" s="199"/>
      <c r="D82" s="106"/>
      <c r="E82" s="107"/>
      <c r="F82" s="107"/>
      <c r="G82" s="107"/>
      <c r="H82" s="107"/>
      <c r="I82" s="107"/>
    </row>
    <row r="83" spans="1:9" x14ac:dyDescent="0.25">
      <c r="A83" s="121"/>
      <c r="B83" s="121"/>
      <c r="C83" s="121"/>
      <c r="D83" s="97"/>
      <c r="E83" s="99"/>
      <c r="F83" s="64"/>
      <c r="G83" s="81"/>
      <c r="H83" s="81">
        <f t="shared" ref="H83:H93" si="16">SUM(G83+F83)</f>
        <v>0</v>
      </c>
      <c r="I83" s="81">
        <f t="shared" ref="I83:I93" si="17">SUM(E83-H83)</f>
        <v>0</v>
      </c>
    </row>
    <row r="84" spans="1:9" x14ac:dyDescent="0.25">
      <c r="A84" s="121"/>
      <c r="B84" s="121"/>
      <c r="C84" s="121"/>
      <c r="D84" s="97"/>
      <c r="E84" s="99"/>
      <c r="F84" s="64"/>
      <c r="G84" s="81"/>
      <c r="H84" s="81">
        <f t="shared" si="16"/>
        <v>0</v>
      </c>
      <c r="I84" s="81">
        <f t="shared" si="17"/>
        <v>0</v>
      </c>
    </row>
    <row r="85" spans="1:9" x14ac:dyDescent="0.25">
      <c r="A85" s="121"/>
      <c r="B85" s="121"/>
      <c r="C85" s="121"/>
      <c r="D85" s="97"/>
      <c r="E85" s="99"/>
      <c r="F85" s="64"/>
      <c r="G85" s="81"/>
      <c r="H85" s="81">
        <f t="shared" si="16"/>
        <v>0</v>
      </c>
      <c r="I85" s="81">
        <f t="shared" si="17"/>
        <v>0</v>
      </c>
    </row>
    <row r="86" spans="1:9" x14ac:dyDescent="0.25">
      <c r="A86" s="121"/>
      <c r="B86" s="121"/>
      <c r="C86" s="121"/>
      <c r="D86" s="97"/>
      <c r="E86" s="99"/>
      <c r="F86" s="64"/>
      <c r="G86" s="81"/>
      <c r="H86" s="81">
        <f t="shared" si="16"/>
        <v>0</v>
      </c>
      <c r="I86" s="81">
        <f t="shared" si="17"/>
        <v>0</v>
      </c>
    </row>
    <row r="87" spans="1:9" x14ac:dyDescent="0.25">
      <c r="A87" s="121"/>
      <c r="B87" s="121"/>
      <c r="C87" s="121"/>
      <c r="D87" s="97"/>
      <c r="E87" s="99"/>
      <c r="F87" s="64"/>
      <c r="G87" s="81"/>
      <c r="H87" s="81">
        <f t="shared" si="16"/>
        <v>0</v>
      </c>
      <c r="I87" s="81">
        <f t="shared" si="17"/>
        <v>0</v>
      </c>
    </row>
    <row r="88" spans="1:9" x14ac:dyDescent="0.25">
      <c r="A88" s="121"/>
      <c r="B88" s="121"/>
      <c r="C88" s="121"/>
      <c r="D88" s="97"/>
      <c r="E88" s="99"/>
      <c r="F88" s="64"/>
      <c r="G88" s="81"/>
      <c r="H88" s="81">
        <f t="shared" si="16"/>
        <v>0</v>
      </c>
      <c r="I88" s="81">
        <f t="shared" si="17"/>
        <v>0</v>
      </c>
    </row>
    <row r="89" spans="1:9" x14ac:dyDescent="0.25">
      <c r="A89" s="121"/>
      <c r="B89" s="121"/>
      <c r="C89" s="121"/>
      <c r="D89" s="97"/>
      <c r="E89" s="99"/>
      <c r="F89" s="64"/>
      <c r="G89" s="81"/>
      <c r="H89" s="81">
        <f t="shared" si="16"/>
        <v>0</v>
      </c>
      <c r="I89" s="81">
        <f t="shared" si="17"/>
        <v>0</v>
      </c>
    </row>
    <row r="90" spans="1:9" x14ac:dyDescent="0.25">
      <c r="A90" s="121"/>
      <c r="B90" s="121"/>
      <c r="C90" s="121"/>
      <c r="D90" s="97"/>
      <c r="E90" s="99"/>
      <c r="F90" s="64"/>
      <c r="G90" s="81"/>
      <c r="H90" s="81">
        <f t="shared" si="16"/>
        <v>0</v>
      </c>
      <c r="I90" s="81">
        <f t="shared" si="17"/>
        <v>0</v>
      </c>
    </row>
    <row r="91" spans="1:9" x14ac:dyDescent="0.25">
      <c r="A91" s="121"/>
      <c r="B91" s="121"/>
      <c r="C91" s="121"/>
      <c r="D91" s="97"/>
      <c r="E91" s="99"/>
      <c r="F91" s="64"/>
      <c r="G91" s="81"/>
      <c r="H91" s="81">
        <f t="shared" si="16"/>
        <v>0</v>
      </c>
      <c r="I91" s="81">
        <f t="shared" si="17"/>
        <v>0</v>
      </c>
    </row>
    <row r="92" spans="1:9" x14ac:dyDescent="0.25">
      <c r="A92" s="121"/>
      <c r="B92" s="121"/>
      <c r="C92" s="121"/>
      <c r="D92" s="97"/>
      <c r="E92" s="99"/>
      <c r="F92" s="64"/>
      <c r="G92" s="81"/>
      <c r="H92" s="81">
        <f t="shared" si="16"/>
        <v>0</v>
      </c>
      <c r="I92" s="81">
        <f t="shared" si="17"/>
        <v>0</v>
      </c>
    </row>
    <row r="93" spans="1:9" x14ac:dyDescent="0.25">
      <c r="A93" s="180"/>
      <c r="B93" s="180"/>
      <c r="C93" s="180"/>
      <c r="D93" s="97"/>
      <c r="E93" s="99"/>
      <c r="F93" s="64"/>
      <c r="G93" s="81"/>
      <c r="H93" s="81">
        <f t="shared" si="16"/>
        <v>0</v>
      </c>
      <c r="I93" s="81">
        <f t="shared" si="17"/>
        <v>0</v>
      </c>
    </row>
    <row r="94" spans="1:9" x14ac:dyDescent="0.25">
      <c r="A94" s="65"/>
      <c r="B94" s="66"/>
      <c r="C94" s="66"/>
      <c r="D94" s="95"/>
      <c r="E94" s="96"/>
      <c r="F94" s="67"/>
      <c r="G94" s="108"/>
      <c r="H94" s="67"/>
      <c r="I94" s="67"/>
    </row>
    <row r="95" spans="1:9" x14ac:dyDescent="0.25">
      <c r="A95" s="200" t="s">
        <v>68</v>
      </c>
      <c r="B95" s="200"/>
      <c r="C95" s="200"/>
      <c r="D95" s="201"/>
      <c r="E95" s="82">
        <f>SUM(E83:E93)</f>
        <v>0</v>
      </c>
      <c r="F95" s="82">
        <f>SUM(F83:F93)</f>
        <v>0</v>
      </c>
      <c r="G95" s="82">
        <f>SUM(G83:G93)</f>
        <v>0</v>
      </c>
      <c r="H95" s="82">
        <f>SUM(F95+G95)</f>
        <v>0</v>
      </c>
      <c r="I95" s="82">
        <f>SUM(E95-H95)</f>
        <v>0</v>
      </c>
    </row>
    <row r="96" spans="1:9" x14ac:dyDescent="0.25">
      <c r="A96" s="199" t="s">
        <v>69</v>
      </c>
      <c r="B96" s="199"/>
      <c r="C96" s="199"/>
      <c r="D96" s="106"/>
      <c r="E96" s="107"/>
      <c r="F96" s="107"/>
      <c r="G96" s="107"/>
      <c r="H96" s="107"/>
      <c r="I96" s="107"/>
    </row>
    <row r="97" spans="1:9" x14ac:dyDescent="0.25">
      <c r="A97" s="121"/>
      <c r="B97" s="121"/>
      <c r="C97" s="121"/>
      <c r="D97" s="97"/>
      <c r="E97" s="99"/>
      <c r="F97" s="64"/>
      <c r="G97" s="81"/>
      <c r="H97" s="81">
        <f t="shared" ref="H97:H107" si="18">SUM(G97+F97)</f>
        <v>0</v>
      </c>
      <c r="I97" s="81">
        <f t="shared" ref="I97:I107" si="19">SUM(E97-H97)</f>
        <v>0</v>
      </c>
    </row>
    <row r="98" spans="1:9" x14ac:dyDescent="0.25">
      <c r="A98" s="121"/>
      <c r="B98" s="121"/>
      <c r="C98" s="121"/>
      <c r="D98" s="97"/>
      <c r="E98" s="99"/>
      <c r="F98" s="64"/>
      <c r="G98" s="81"/>
      <c r="H98" s="81">
        <f t="shared" si="18"/>
        <v>0</v>
      </c>
      <c r="I98" s="81">
        <f t="shared" si="19"/>
        <v>0</v>
      </c>
    </row>
    <row r="99" spans="1:9" x14ac:dyDescent="0.25">
      <c r="A99" s="121"/>
      <c r="B99" s="121"/>
      <c r="C99" s="121"/>
      <c r="D99" s="97"/>
      <c r="E99" s="99"/>
      <c r="F99" s="64"/>
      <c r="G99" s="81"/>
      <c r="H99" s="81">
        <f t="shared" si="18"/>
        <v>0</v>
      </c>
      <c r="I99" s="81">
        <f t="shared" si="19"/>
        <v>0</v>
      </c>
    </row>
    <row r="100" spans="1:9" x14ac:dyDescent="0.25">
      <c r="A100" s="121"/>
      <c r="B100" s="121"/>
      <c r="C100" s="121"/>
      <c r="D100" s="97"/>
      <c r="E100" s="99"/>
      <c r="F100" s="64"/>
      <c r="G100" s="81"/>
      <c r="H100" s="81">
        <f t="shared" si="18"/>
        <v>0</v>
      </c>
      <c r="I100" s="81">
        <f t="shared" si="19"/>
        <v>0</v>
      </c>
    </row>
    <row r="101" spans="1:9" x14ac:dyDescent="0.25">
      <c r="A101" s="121"/>
      <c r="B101" s="121"/>
      <c r="C101" s="121"/>
      <c r="D101" s="97"/>
      <c r="E101" s="99"/>
      <c r="F101" s="64"/>
      <c r="G101" s="81"/>
      <c r="H101" s="81">
        <f t="shared" si="18"/>
        <v>0</v>
      </c>
      <c r="I101" s="81">
        <f t="shared" si="19"/>
        <v>0</v>
      </c>
    </row>
    <row r="102" spans="1:9" x14ac:dyDescent="0.25">
      <c r="A102" s="121"/>
      <c r="B102" s="121"/>
      <c r="C102" s="121"/>
      <c r="D102" s="97"/>
      <c r="E102" s="99"/>
      <c r="F102" s="64"/>
      <c r="G102" s="81"/>
      <c r="H102" s="81">
        <f t="shared" si="18"/>
        <v>0</v>
      </c>
      <c r="I102" s="81">
        <f t="shared" si="19"/>
        <v>0</v>
      </c>
    </row>
    <row r="103" spans="1:9" x14ac:dyDescent="0.25">
      <c r="A103" s="121"/>
      <c r="B103" s="121"/>
      <c r="C103" s="121"/>
      <c r="D103" s="97"/>
      <c r="E103" s="99"/>
      <c r="F103" s="64"/>
      <c r="G103" s="81"/>
      <c r="H103" s="81">
        <f t="shared" si="18"/>
        <v>0</v>
      </c>
      <c r="I103" s="81">
        <f t="shared" si="19"/>
        <v>0</v>
      </c>
    </row>
    <row r="104" spans="1:9" x14ac:dyDescent="0.25">
      <c r="A104" s="121"/>
      <c r="B104" s="121"/>
      <c r="C104" s="121"/>
      <c r="D104" s="97"/>
      <c r="E104" s="99"/>
      <c r="F104" s="64"/>
      <c r="G104" s="81"/>
      <c r="H104" s="81">
        <f t="shared" si="18"/>
        <v>0</v>
      </c>
      <c r="I104" s="81">
        <f t="shared" si="19"/>
        <v>0</v>
      </c>
    </row>
    <row r="105" spans="1:9" x14ac:dyDescent="0.25">
      <c r="A105" s="121"/>
      <c r="B105" s="121"/>
      <c r="C105" s="121"/>
      <c r="D105" s="97"/>
      <c r="E105" s="99"/>
      <c r="F105" s="64"/>
      <c r="G105" s="81"/>
      <c r="H105" s="81">
        <f t="shared" si="18"/>
        <v>0</v>
      </c>
      <c r="I105" s="81">
        <f t="shared" si="19"/>
        <v>0</v>
      </c>
    </row>
    <row r="106" spans="1:9" x14ac:dyDescent="0.25">
      <c r="A106" s="121"/>
      <c r="B106" s="121"/>
      <c r="C106" s="121"/>
      <c r="D106" s="97"/>
      <c r="E106" s="99"/>
      <c r="F106" s="64"/>
      <c r="G106" s="81"/>
      <c r="H106" s="81">
        <f t="shared" si="18"/>
        <v>0</v>
      </c>
      <c r="I106" s="81">
        <f t="shared" si="19"/>
        <v>0</v>
      </c>
    </row>
    <row r="107" spans="1:9" x14ac:dyDescent="0.25">
      <c r="A107" s="180"/>
      <c r="B107" s="180"/>
      <c r="C107" s="180"/>
      <c r="D107" s="97"/>
      <c r="E107" s="99"/>
      <c r="F107" s="64"/>
      <c r="G107" s="81"/>
      <c r="H107" s="81">
        <f t="shared" si="18"/>
        <v>0</v>
      </c>
      <c r="I107" s="81">
        <f t="shared" si="19"/>
        <v>0</v>
      </c>
    </row>
    <row r="108" spans="1:9" x14ac:dyDescent="0.25">
      <c r="A108" s="65"/>
      <c r="B108" s="66"/>
      <c r="C108" s="66"/>
      <c r="D108" s="95"/>
      <c r="E108" s="96"/>
      <c r="F108" s="67"/>
      <c r="G108" s="67"/>
      <c r="H108" s="67"/>
      <c r="I108" s="67"/>
    </row>
    <row r="109" spans="1:9" x14ac:dyDescent="0.25">
      <c r="A109" s="185" t="s">
        <v>70</v>
      </c>
      <c r="B109" s="185"/>
      <c r="C109" s="185"/>
      <c r="D109" s="186"/>
      <c r="E109" s="81">
        <f>SUM(E97:E107)</f>
        <v>0</v>
      </c>
      <c r="F109" s="82">
        <f>SUM(F97:F107)</f>
        <v>0</v>
      </c>
      <c r="G109" s="82">
        <f>SUM(G97:G107)</f>
        <v>0</v>
      </c>
      <c r="H109" s="82">
        <f>SUM(F109+G109)</f>
        <v>0</v>
      </c>
      <c r="I109" s="82">
        <f>SUM(E109-H109)</f>
        <v>0</v>
      </c>
    </row>
    <row r="110" spans="1:9" ht="30.75" x14ac:dyDescent="0.3">
      <c r="A110" s="113" t="s">
        <v>71</v>
      </c>
      <c r="B110" s="114" t="s">
        <v>72</v>
      </c>
      <c r="C110" s="115">
        <v>0.15</v>
      </c>
      <c r="D110" s="116"/>
      <c r="E110" s="99"/>
      <c r="F110" s="64"/>
      <c r="G110" s="81"/>
      <c r="H110" s="81">
        <f>SUM(G110,F110)</f>
        <v>0</v>
      </c>
      <c r="I110" s="81">
        <f>E110-H110</f>
        <v>0</v>
      </c>
    </row>
    <row r="111" spans="1:9" ht="30.75" x14ac:dyDescent="0.3">
      <c r="A111" s="113" t="s">
        <v>73</v>
      </c>
      <c r="B111" s="114" t="s">
        <v>72</v>
      </c>
      <c r="C111" s="118"/>
      <c r="D111" s="119"/>
      <c r="E111" s="99"/>
      <c r="F111" s="64"/>
      <c r="G111" s="81"/>
      <c r="H111" s="81">
        <f>SUM(G111,F111)</f>
        <v>0</v>
      </c>
      <c r="I111" s="81">
        <f>E111-H111</f>
        <v>0</v>
      </c>
    </row>
    <row r="112" spans="1:9" x14ac:dyDescent="0.25">
      <c r="A112" s="95"/>
      <c r="B112" s="117"/>
      <c r="C112" s="117"/>
      <c r="D112" s="95"/>
      <c r="E112" s="96"/>
      <c r="F112" s="67"/>
      <c r="G112" s="67"/>
      <c r="H112" s="67"/>
      <c r="I112" s="67"/>
    </row>
    <row r="113" spans="3:9" ht="15.75" thickBot="1" x14ac:dyDescent="0.3">
      <c r="E113" s="68"/>
      <c r="F113" s="68"/>
      <c r="G113" s="68"/>
      <c r="H113" s="68"/>
      <c r="I113" s="68"/>
    </row>
    <row r="114" spans="3:9" ht="16.5" thickTop="1" thickBot="1" x14ac:dyDescent="0.3">
      <c r="C114" s="83" t="s">
        <v>74</v>
      </c>
      <c r="D114" s="84"/>
      <c r="E114" s="85">
        <f>SUM(E110,E109,E81,E64,E49,E36,E23,E95,E111)</f>
        <v>0</v>
      </c>
      <c r="F114" s="86">
        <f>SUM(F110,F109,F81,F64,F49,F36,F23,F95,E111)</f>
        <v>0</v>
      </c>
      <c r="G114" s="85">
        <f>SUM(G110,G109,G81,G64,G49,G36,G23,G95,G111)</f>
        <v>0</v>
      </c>
      <c r="H114" s="87">
        <f>SUM(H110,H109,H81,H64,H49,H36,H23,H95,H111)</f>
        <v>0</v>
      </c>
      <c r="I114" s="88">
        <f>SUM(I110,I109,I81,I64,I49,I36,I23,I95,I111)</f>
        <v>0</v>
      </c>
    </row>
    <row r="115" spans="3:9" ht="15.75" thickTop="1" x14ac:dyDescent="0.25">
      <c r="C115" s="69"/>
      <c r="D115" s="69"/>
    </row>
  </sheetData>
  <sheetProtection algorithmName="SHA-512" hashValue="9y+ZlOOBkeeFrU1PTudXYkZiZuCl5PD+Jqa01MJssjhVjuZKNpzHVKF2fwh5SBR3cZ/vBftoTzvjh7y15Rffbg==" saltValue="ySzuM7LMfg1o0zAQP/pehg==" spinCount="100000" sheet="1" objects="1" scenarios="1" insertRows="0" selectLockedCells="1"/>
  <protectedRanges>
    <protectedRange sqref="A2:E7" name="Range1"/>
    <protectedRange sqref="H3:I3" name="Range2"/>
    <protectedRange sqref="A11:D22" name="Range3"/>
    <protectedRange sqref="F11:F22" name="Range4"/>
    <protectedRange sqref="A25:D35" name="Range5"/>
    <protectedRange sqref="A38:D47" name="Range6"/>
    <protectedRange sqref="F38:F47" name="Range7"/>
    <protectedRange sqref="A51:D62" name="Range8"/>
    <protectedRange sqref="F51:F62" name="Range9"/>
    <protectedRange sqref="A66:D79" name="Range10"/>
    <protectedRange sqref="F66:F79" name="Range11"/>
    <protectedRange sqref="A83:D93" name="Range12"/>
    <protectedRange sqref="F83:F93" name="Range13"/>
    <protectedRange sqref="A97:D107" name="Range14"/>
    <protectedRange sqref="F97:F107" name="Range15"/>
    <protectedRange sqref="C110:D110" name="Range16"/>
    <protectedRange sqref="F110" name="Range17"/>
  </protectedRanges>
  <mergeCells count="67">
    <mergeCell ref="B52:C52"/>
    <mergeCell ref="B53:C53"/>
    <mergeCell ref="B54:C54"/>
    <mergeCell ref="B55:C55"/>
    <mergeCell ref="B56:C56"/>
    <mergeCell ref="A109:D109"/>
    <mergeCell ref="A82:C82"/>
    <mergeCell ref="A93:C93"/>
    <mergeCell ref="A95:D95"/>
    <mergeCell ref="B57:C57"/>
    <mergeCell ref="B58:C58"/>
    <mergeCell ref="B59:C59"/>
    <mergeCell ref="B60:C60"/>
    <mergeCell ref="B61:C61"/>
    <mergeCell ref="A107:C107"/>
    <mergeCell ref="A62:C62"/>
    <mergeCell ref="A64:D64"/>
    <mergeCell ref="A65:C65"/>
    <mergeCell ref="A79:C79"/>
    <mergeCell ref="A81:D81"/>
    <mergeCell ref="A96:C96"/>
    <mergeCell ref="B51:C51"/>
    <mergeCell ref="B38:C38"/>
    <mergeCell ref="B39:C39"/>
    <mergeCell ref="B40:C40"/>
    <mergeCell ref="B41:C41"/>
    <mergeCell ref="B42:C42"/>
    <mergeCell ref="A50:C50"/>
    <mergeCell ref="B43:C43"/>
    <mergeCell ref="A30:C30"/>
    <mergeCell ref="A31:C31"/>
    <mergeCell ref="A32:C32"/>
    <mergeCell ref="A33:C33"/>
    <mergeCell ref="A13:C13"/>
    <mergeCell ref="A19:C19"/>
    <mergeCell ref="A20:C20"/>
    <mergeCell ref="A21:C21"/>
    <mergeCell ref="A22:C22"/>
    <mergeCell ref="A23:D23"/>
    <mergeCell ref="A24:C24"/>
    <mergeCell ref="A25:C25"/>
    <mergeCell ref="A26:C26"/>
    <mergeCell ref="A27:C27"/>
    <mergeCell ref="A28:C28"/>
    <mergeCell ref="A29:C29"/>
    <mergeCell ref="F3:G3"/>
    <mergeCell ref="H3:I3"/>
    <mergeCell ref="F4:G4"/>
    <mergeCell ref="H4:I4"/>
    <mergeCell ref="A12:C12"/>
    <mergeCell ref="F5:G5"/>
    <mergeCell ref="H5:I5"/>
    <mergeCell ref="F6:G6"/>
    <mergeCell ref="H6:I6"/>
    <mergeCell ref="F7:G7"/>
    <mergeCell ref="H7:I7"/>
    <mergeCell ref="A10:C10"/>
    <mergeCell ref="A11:C11"/>
    <mergeCell ref="A34:C34"/>
    <mergeCell ref="A36:D36"/>
    <mergeCell ref="A37:C37"/>
    <mergeCell ref="A47:C47"/>
    <mergeCell ref="A49:D49"/>
    <mergeCell ref="B44:C44"/>
    <mergeCell ref="B45:C45"/>
    <mergeCell ref="B46:C46"/>
    <mergeCell ref="A35:C35"/>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Cover Sheet</vt:lpstr>
      <vt:lpstr>Expenditures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VDH Overdose Prevention Center Reconciliation Template</dc:title>
  <dc:subject/>
  <dc:creator>Theresa Vezina</dc:creator>
  <cp:keywords/>
  <dc:description/>
  <cp:lastModifiedBy>Winkleman, Emily (she/her/hers)</cp:lastModifiedBy>
  <cp:revision/>
  <dcterms:created xsi:type="dcterms:W3CDTF">2025-05-05T17:02:31Z</dcterms:created>
  <dcterms:modified xsi:type="dcterms:W3CDTF">2025-11-06T18:29:57Z</dcterms:modified>
  <cp:category/>
  <cp:contentStatus/>
</cp:coreProperties>
</file>